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05" windowWidth="15180" windowHeight="8835" tabRatio="744"/>
  </bookViews>
  <sheets>
    <sheet name="Quotidiani" sheetId="24" r:id="rId1"/>
    <sheet name="Settimanali" sheetId="25" r:id="rId2"/>
    <sheet name="Mensili" sheetId="27" r:id="rId3"/>
  </sheets>
  <externalReferences>
    <externalReference r:id="rId4"/>
    <externalReference r:id="rId5"/>
    <externalReference r:id="rId6"/>
  </externalReferences>
  <definedNames>
    <definedName name="aaa">[2]Quotidiani:Copertina!$A$5:$IV$7</definedName>
    <definedName name="_xlnm.Print_Titles" localSheetId="2">[3]Quotidiani:Copertina!$A$5:$IV$7</definedName>
    <definedName name="_xlnm.Print_Titles" localSheetId="0">[3]Quotidiani:Copertina!$A$5:$IV$7</definedName>
    <definedName name="_xlnm.Print_Titles" localSheetId="1">[3]Quotidiani:Copertina!$A$5:$IV$7</definedName>
    <definedName name="_xlnm.Print_Titles">[1]Quotidiani:Copertina!$A$5:$IV$7</definedName>
  </definedNames>
  <calcPr calcId="125725" fullCalcOnLoad="1"/>
</workbook>
</file>

<file path=xl/calcChain.xml><?xml version="1.0" encoding="utf-8"?>
<calcChain xmlns="http://schemas.openxmlformats.org/spreadsheetml/2006/main">
  <c r="H77" i="27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"/>
  <c r="H8"/>
  <c r="H9"/>
  <c r="H10"/>
  <c r="H6"/>
  <c r="F77"/>
  <c r="F7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6"/>
  <c r="H44" i="25"/>
  <c r="F44"/>
  <c r="H42"/>
  <c r="H41"/>
  <c r="H40"/>
  <c r="H39"/>
  <c r="H38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F42"/>
  <c r="F41"/>
  <c r="F40"/>
  <c r="F39"/>
  <c r="F38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6"/>
  <c r="H65" i="24"/>
  <c r="H62"/>
  <c r="H61"/>
  <c r="H60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6"/>
  <c r="F65"/>
  <c r="F62"/>
  <c r="F61"/>
  <c r="F60"/>
  <c r="F7"/>
  <c r="F8"/>
  <c r="F9"/>
  <c r="F10"/>
  <c r="F11"/>
  <c r="F12"/>
  <c r="F13"/>
  <c r="F14"/>
  <c r="F15"/>
  <c r="F16"/>
  <c r="F17"/>
  <c r="F18"/>
  <c r="F19"/>
  <c r="F20"/>
  <c r="F21"/>
  <c r="F22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6"/>
</calcChain>
</file>

<file path=xl/sharedStrings.xml><?xml version="1.0" encoding="utf-8"?>
<sst xmlns="http://schemas.openxmlformats.org/spreadsheetml/2006/main" count="372" uniqueCount="254">
  <si>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</si>
  <si>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</si>
  <si>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</si>
  <si>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</si>
  <si>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</si>
  <si>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</si>
  <si>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</si>
  <si>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</si>
  <si>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</si>
  <si>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</si>
  <si>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</si>
  <si>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</si>
  <si>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</si>
  <si>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</si>
  <si>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</si>
  <si>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QUOTIDIANI</t>
  </si>
  <si>
    <t>SETTIMANALI</t>
  </si>
  <si>
    <t>MENSILI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</si>
  <si>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</si>
  <si>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</si>
  <si>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</si>
  <si>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</si>
  <si>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</si>
  <si>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</si>
  <si>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</si>
  <si>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</si>
  <si>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</si>
  <si>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</si>
  <si>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</si>
  <si>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</si>
  <si>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</si>
  <si>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</si>
  <si>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</si>
  <si>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</si>
  <si>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</si>
  <si>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</si>
  <si>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</si>
  <si>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</si>
  <si>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</si>
  <si>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</si>
  <si>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</si>
  <si>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</si>
  <si>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</si>
  <si>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</si>
  <si>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</si>
  <si>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</si>
  <si>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</si>
  <si>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</si>
  <si>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</si>
  <si>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</si>
  <si>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</si>
  <si>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</si>
  <si>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</si>
  <si>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</si>
  <si>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</si>
  <si>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</si>
  <si>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</si>
  <si>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</si>
  <si>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</si>
  <si>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</si>
  <si>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Totale Lettori Quotidiani</t>
  </si>
  <si>
    <t>ALTO ADIGE</t>
  </si>
  <si>
    <t>AVVENIRE</t>
  </si>
  <si>
    <t>CORRIERE ADRIATICO</t>
  </si>
  <si>
    <t>CORRIERE DELLA SERA</t>
  </si>
  <si>
    <t>CORRIERE DELL'UMBRIA</t>
  </si>
  <si>
    <t>GAZZETTA DEL SUD</t>
  </si>
  <si>
    <t>GAZZETTA DI MANTOVA</t>
  </si>
  <si>
    <t>GAZZETTA DI PARMA</t>
  </si>
  <si>
    <t>GAZZETTA DI REGGIO</t>
  </si>
  <si>
    <t>GIORNALE DI BRESCIA</t>
  </si>
  <si>
    <t>GIORNALE DI SICILIA</t>
  </si>
  <si>
    <t>IL CENTRO</t>
  </si>
  <si>
    <t>IL GAZZETTINO</t>
  </si>
  <si>
    <t>IL GIORNALE</t>
  </si>
  <si>
    <t>IL GIORNALE DI VICENZA</t>
  </si>
  <si>
    <t>IL MATTINO</t>
  </si>
  <si>
    <t>IL MATTINO DI PADOVA</t>
  </si>
  <si>
    <t>IL MESSAGGERO</t>
  </si>
  <si>
    <t>IL PICCOLO</t>
  </si>
  <si>
    <t>IL SECOLO XIX</t>
  </si>
  <si>
    <t>IL SOLE 24 ORE</t>
  </si>
  <si>
    <t>IL TEMPO</t>
  </si>
  <si>
    <t>IL TIRRENO</t>
  </si>
  <si>
    <t>ITALIA OGGI</t>
  </si>
  <si>
    <t>LA GAZZETTA DEL MEZZOGIORNO</t>
  </si>
  <si>
    <t>LA GAZZETTA DELLO SPORT</t>
  </si>
  <si>
    <t>LA NUOVA DI VENEZIA E MESTRE</t>
  </si>
  <si>
    <t>LA NUOVA FERRARA</t>
  </si>
  <si>
    <t>LA NUOVA SARDEGNA</t>
  </si>
  <si>
    <t>LA PROVINCIA (CO/LC/SO/VA)</t>
  </si>
  <si>
    <t>LA PROVINCIA (CR)</t>
  </si>
  <si>
    <t>LA PROVINCIA PAVESE</t>
  </si>
  <si>
    <t>LA REPUBBLICA</t>
  </si>
  <si>
    <t>LA SICILIA</t>
  </si>
  <si>
    <t>LA STAMPA</t>
  </si>
  <si>
    <t>LA TRIBUNA DI TREVISO</t>
  </si>
  <si>
    <t>L'ADIGE</t>
  </si>
  <si>
    <t>L'ARENA</t>
  </si>
  <si>
    <t>L'ECO DI BERGAMO</t>
  </si>
  <si>
    <t>LIBERO</t>
  </si>
  <si>
    <t>LIBERTÀ</t>
  </si>
  <si>
    <t>L'UNIONE SARDA</t>
  </si>
  <si>
    <t>L'UNITÀ</t>
  </si>
  <si>
    <t>MESSAGGERO VENETO</t>
  </si>
  <si>
    <t>NUOVA GAZZETTA DI MODENA/CARPI</t>
  </si>
  <si>
    <t>NUOVO QUOTIDIANO DI PUGLIA</t>
  </si>
  <si>
    <t>TUTTOSPORT</t>
  </si>
  <si>
    <t>CITY</t>
  </si>
  <si>
    <t>LEGGO</t>
  </si>
  <si>
    <t>METRO</t>
  </si>
  <si>
    <t>Free Press</t>
  </si>
  <si>
    <r>
      <t xml:space="preserve">Fonte: Elaborazioni Media Italia su dati Audipress. </t>
    </r>
    <r>
      <rPr>
        <b/>
        <sz val="10"/>
        <rFont val="Arial"/>
        <family val="2"/>
      </rPr>
      <t/>
    </r>
  </si>
  <si>
    <t>Totale Lettori Settimanali</t>
  </si>
  <si>
    <t>AUTOSPRINT</t>
  </si>
  <si>
    <t>CHI</t>
  </si>
  <si>
    <t>DIPIÙ TV</t>
  </si>
  <si>
    <t>DONNA MODERNA</t>
  </si>
  <si>
    <t>FAMIGLIA CRISTIANA</t>
  </si>
  <si>
    <t>GENTE</t>
  </si>
  <si>
    <t>GIOIA</t>
  </si>
  <si>
    <t>GRAZIA</t>
  </si>
  <si>
    <t>GUIDA TV</t>
  </si>
  <si>
    <t>IL GIORNALINO</t>
  </si>
  <si>
    <t>IL MONDO</t>
  </si>
  <si>
    <t>INTIMITÀ</t>
  </si>
  <si>
    <t>L'ESPRESSO</t>
  </si>
  <si>
    <t>MILANO FINANZA</t>
  </si>
  <si>
    <t>MOTOSPRINT</t>
  </si>
  <si>
    <t>OGGI</t>
  </si>
  <si>
    <t>PANORAMA</t>
  </si>
  <si>
    <t>SETTIMANALE DIPIÙ</t>
  </si>
  <si>
    <t>SORRISI E CANZONI TV</t>
  </si>
  <si>
    <t>TELEPIÙ</t>
  </si>
  <si>
    <t>TELESETTE</t>
  </si>
  <si>
    <t>TOPOLINO</t>
  </si>
  <si>
    <t>VANITY FAIR</t>
  </si>
  <si>
    <t>VISTO</t>
  </si>
  <si>
    <t>VIVERSANI &amp; BELLI</t>
  </si>
  <si>
    <t>AD Architectural Digest</t>
  </si>
  <si>
    <t>AIRONE</t>
  </si>
  <si>
    <t>AL VOLANTE</t>
  </si>
  <si>
    <t>AM AUTOMESE</t>
  </si>
  <si>
    <t>AMICA</t>
  </si>
  <si>
    <t>ASTRA</t>
  </si>
  <si>
    <t>AUTO</t>
  </si>
  <si>
    <t>BELL'EUROPA</t>
  </si>
  <si>
    <t>BELL'ITALIA</t>
  </si>
  <si>
    <t>BIMBISANI &amp; BELLI</t>
  </si>
  <si>
    <t>BRAVA CASA</t>
  </si>
  <si>
    <t>BURDA</t>
  </si>
  <si>
    <t>CAPITAL</t>
  </si>
  <si>
    <t>CASA FACILE</t>
  </si>
  <si>
    <t>CASAVIVA</t>
  </si>
  <si>
    <t>CASE DA ABITARE</t>
  </si>
  <si>
    <t>CIAK</t>
  </si>
  <si>
    <t>COSE DI CASA</t>
  </si>
  <si>
    <t>COSMOPOLITAN</t>
  </si>
  <si>
    <t>CUCINA MODERNA</t>
  </si>
  <si>
    <t>CUCINA NO PROBLEM</t>
  </si>
  <si>
    <t>CUCINARE BENE</t>
  </si>
  <si>
    <t>DONNA &amp; MAMMA</t>
  </si>
  <si>
    <t>DOVE</t>
  </si>
  <si>
    <t>ELLE</t>
  </si>
  <si>
    <t>ELLE DECOR</t>
  </si>
  <si>
    <t>FLAIR</t>
  </si>
  <si>
    <t>FOCUS</t>
  </si>
  <si>
    <t>FOR MEN MAGAZINE</t>
  </si>
  <si>
    <t>GARDENIA</t>
  </si>
  <si>
    <t>GENTE MOTORI</t>
  </si>
  <si>
    <t>GEO</t>
  </si>
  <si>
    <t>GLAMOUR</t>
  </si>
  <si>
    <t>GQ</t>
  </si>
  <si>
    <t>IN SELLA</t>
  </si>
  <si>
    <t>IN VIAGGIO</t>
  </si>
  <si>
    <t>INSIEME</t>
  </si>
  <si>
    <t>IO E IL MIO BAMBINO</t>
  </si>
  <si>
    <t>JACK</t>
  </si>
  <si>
    <t>LA CUCINA ITALIANA</t>
  </si>
  <si>
    <t>LA REPUBBLICA XL</t>
  </si>
  <si>
    <t>LE SCIENZE</t>
  </si>
  <si>
    <t>MARIE CLAIRE</t>
  </si>
  <si>
    <t>MARIE CLAIRE MAISON</t>
  </si>
  <si>
    <t>MAX</t>
  </si>
  <si>
    <t>MEN'S HEALTH</t>
  </si>
  <si>
    <t>MERIDIANI</t>
  </si>
  <si>
    <t>MESSAGGERO DI S. ANTONIO</t>
  </si>
  <si>
    <t>NATIONAL GEOGRAPHIC ITALIA</t>
  </si>
  <si>
    <t>NATURAL STYLE</t>
  </si>
  <si>
    <t>NAUTICA</t>
  </si>
  <si>
    <t>PANORAMA TRAVEL</t>
  </si>
  <si>
    <t>PC PROFESSIONALE</t>
  </si>
  <si>
    <t>PSYCHOLOGIES MAGAZINE</t>
  </si>
  <si>
    <t>QUATTRORUOTE</t>
  </si>
  <si>
    <t>QUI TOURING</t>
  </si>
  <si>
    <t>SALE &amp; PEPE</t>
  </si>
  <si>
    <t>SILHOUETTE DONNA</t>
  </si>
  <si>
    <t>STARBENE</t>
  </si>
  <si>
    <t>VELVET</t>
  </si>
  <si>
    <t>VILLE &amp; CASALI</t>
  </si>
  <si>
    <t>VOGUE ITALIA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</si>
  <si>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</si>
  <si>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</si>
  <si>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</si>
  <si>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</si>
  <si>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</si>
  <si>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</si>
  <si>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</si>
  <si>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</si>
  <si>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</si>
  <si>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</si>
  <si>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</si>
  <si>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Totale Lettori Mensili</t>
  </si>
  <si>
    <t>LUOGHI DELL'INFINITO</t>
  </si>
  <si>
    <t>LA REPUBBLICA AFFARI &amp; FINANZA</t>
  </si>
  <si>
    <t>IO DONNA</t>
  </si>
  <si>
    <t>IL VENERDÌ DI REPUBBLICA</t>
  </si>
  <si>
    <t>SPORT WEEK - La Gazzetta dello Sport</t>
  </si>
  <si>
    <t>DNEWS</t>
  </si>
  <si>
    <t>NOVELLA 2000</t>
  </si>
  <si>
    <t>DIVA E DONNA</t>
  </si>
  <si>
    <t>A-ANNA</t>
  </si>
  <si>
    <t>TU STYLE</t>
  </si>
  <si>
    <t>PANORAMA ECONOMY</t>
  </si>
  <si>
    <t>CLUB 3 VIVERE</t>
  </si>
  <si>
    <t>D LA REPUBBLICA DELLE DONNE</t>
  </si>
  <si>
    <t>CONFIDENZE TRA AMICHE</t>
  </si>
  <si>
    <t>GS GUERIN SPORTIVO</t>
  </si>
  <si>
    <t>CORRIERE DELLO SPORT - STADIO</t>
  </si>
  <si>
    <t>CLASS</t>
  </si>
  <si>
    <t>2011/3</t>
  </si>
  <si>
    <t>2012/1</t>
  </si>
  <si>
    <t>IL FATTO QUOTIDIANO</t>
  </si>
  <si>
    <t>AUDIPRESS</t>
  </si>
  <si>
    <t>Stima lettori giorno medio (Adulti 14+)</t>
  </si>
  <si>
    <t>Periodo</t>
  </si>
  <si>
    <t>Var. %</t>
  </si>
  <si>
    <t>Var %</t>
  </si>
  <si>
    <r>
      <t>2011/3:</t>
    </r>
    <r>
      <rPr>
        <sz val="10"/>
        <rFont val="Calibri"/>
        <family val="2"/>
      </rPr>
      <t xml:space="preserve"> 4 aprile - 10 luglio 2011 per il 2° ciclo 2011 e 19 settembre - 18 dicembre 2011 per il 3° ciclo</t>
    </r>
  </si>
  <si>
    <r>
      <t xml:space="preserve">2012/1: </t>
    </r>
    <r>
      <rPr>
        <sz val="10"/>
        <rFont val="Calibri"/>
        <family val="2"/>
      </rPr>
      <t>19 settembre - 18 dicembre 2011 per il 3° ciclo 2011 e 9 gennaio - 25 marzo 2012 per il 1° ciclo 2012</t>
    </r>
  </si>
  <si>
    <t>Stima lettori ultimo periodo (Adulti 14+)</t>
  </si>
  <si>
    <r>
      <t>2011/3</t>
    </r>
    <r>
      <rPr>
        <sz val="10"/>
        <rFont val="Calibri"/>
        <family val="2"/>
      </rPr>
      <t>: 10 gen - 27 mar-11 per il 1° ciclo 2011, 4 apr - 10 lug 2011 per il 2° ciclo 2011 e 19 set - 18 dic 2011 per il 3° ciclo 2011</t>
    </r>
  </si>
  <si>
    <r>
      <t>2012/1</t>
    </r>
    <r>
      <rPr>
        <sz val="10"/>
        <rFont val="Calibri"/>
        <family val="2"/>
      </rPr>
      <t>: 4 apr - 10 lug 2011 per il 2° ciclo 2011 e 19 set - 18 dic 2011 per il 3° ciclo 2011 - 9 gennaio - 25 marzo 2012 per il 1° ciclo 2012</t>
    </r>
  </si>
  <si>
    <t>Ranking per readership dell'ultima rilevazione</t>
  </si>
  <si>
    <t>2012/2</t>
  </si>
  <si>
    <r>
      <t xml:space="preserve">2012/2: </t>
    </r>
    <r>
      <rPr>
        <sz val="10"/>
        <rFont val="Calibri"/>
        <family val="2"/>
      </rPr>
      <t>9 gennaio - 25 marzo 2012 per il 1° ciclo 2012 e 2 aprile - 8 luglio 2012 per il 2° ciclo 2012</t>
    </r>
  </si>
  <si>
    <t>CORRIERE DELLE ALPI</t>
  </si>
  <si>
    <t>QN IL GIORNO</t>
  </si>
  <si>
    <t>QN LA NAZIONE</t>
  </si>
  <si>
    <t>QN IL RESTO DEL CARLINO</t>
  </si>
  <si>
    <r>
      <t>2012/2</t>
    </r>
    <r>
      <rPr>
        <sz val="10"/>
        <rFont val="Calibri"/>
        <family val="2"/>
      </rPr>
      <t>: 19 set - 18 dic 2011 per il 3° ciclo 2011, 9 gennaio - 25 marzo 2012 per il 1° ciclo 2012 e 2 aprile - 8 luglio 2012 per il 2° ciclo 2012</t>
    </r>
  </si>
  <si>
    <t>OGGI OK SALUTE E BENESSERE</t>
  </si>
  <si>
    <t>PANORAMAUTO</t>
  </si>
  <si>
    <t>HEARST HOME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</si>
</sst>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\ @"/>
    <numFmt numFmtId="165" formatCode="#,##0\ \ \ \ \ \ "/>
    <numFmt numFmtId="168" formatCode="_(* #,##0_);_(* \(#,##0\);_(* &quot;-&quot;_);_(@_)"/>
    <numFmt numFmtId="169" formatCode="_(&quot;$&quot;* #,##0_);_(&quot;$&quot;* \(#,##0\);_(&quot;$&quot;* &quot;-&quot;_);_(@_)"/>
    <numFmt numFmtId="170" formatCode="_-[$€]\ * #,##0.00_-;\-[$€]\ * #,##0.00_-;_-[$€]\ * &quot;-&quot;??_-;_-@_-"/>
    <numFmt numFmtId="171" formatCode="_-[$€]\ * #,##0.0_-;\-[$€]\ * #,##0.0_-;_-[$€]\ * &quot;-&quot;??_-;_-@_-"/>
  </numFmts>
  <fonts count="36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Calibri"/>
      <family val="2"/>
    </font>
    <font>
      <b/>
      <sz val="16"/>
      <color indexed="9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</font>
    <font>
      <b/>
      <sz val="24"/>
      <color indexed="16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5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 applyNumberFormat="0" applyAlignment="0" applyProtection="0"/>
    <xf numFmtId="0" fontId="10" fillId="0" borderId="2" applyNumberFormat="0" applyFill="0" applyAlignment="0" applyProtection="0"/>
    <xf numFmtId="0" fontId="11" fillId="17" borderId="3" applyNumberFormat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170" fontId="1" fillId="0" borderId="0" applyFont="0" applyFill="0" applyBorder="0" applyAlignment="0" applyProtection="0"/>
    <xf numFmtId="0" fontId="12" fillId="7" borderId="1" applyNumberFormat="0" applyAlignment="0" applyProtection="0"/>
    <xf numFmtId="168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171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23" borderId="4" applyNumberFormat="0" applyFont="0" applyAlignment="0" applyProtection="0"/>
    <xf numFmtId="0" fontId="15" fillId="16" borderId="5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169" fontId="13" fillId="0" borderId="0" applyFont="0" applyFill="0" applyBorder="0" applyAlignment="0" applyProtection="0"/>
  </cellStyleXfs>
  <cellXfs count="48">
    <xf numFmtId="0" fontId="0" fillId="0" borderId="0" xfId="0"/>
    <xf numFmtId="0" fontId="3" fillId="24" borderId="0" xfId="38" applyFill="1" applyAlignment="1">
      <alignment vertical="center"/>
    </xf>
    <xf numFmtId="0" fontId="3" fillId="25" borderId="0" xfId="38" applyFill="1" applyAlignment="1">
      <alignment vertical="center"/>
    </xf>
    <xf numFmtId="0" fontId="3" fillId="0" borderId="0" xfId="38" applyAlignment="1">
      <alignment vertical="center"/>
    </xf>
    <xf numFmtId="0" fontId="26" fillId="29" borderId="10" xfId="35" applyFont="1" applyFill="1" applyBorder="1" applyAlignment="1">
      <alignment horizontal="center" vertical="center"/>
    </xf>
    <xf numFmtId="0" fontId="26" fillId="30" borderId="10" xfId="35" applyFont="1" applyFill="1" applyBorder="1" applyAlignment="1">
      <alignment horizontal="center" vertical="center"/>
    </xf>
    <xf numFmtId="0" fontId="26" fillId="26" borderId="10" xfId="36" applyFont="1" applyFill="1" applyBorder="1" applyAlignment="1">
      <alignment horizontal="center" vertical="center"/>
    </xf>
    <xf numFmtId="0" fontId="26" fillId="27" borderId="10" xfId="35" applyFont="1" applyFill="1" applyBorder="1" applyAlignment="1">
      <alignment horizontal="center" vertical="center"/>
    </xf>
    <xf numFmtId="0" fontId="4" fillId="24" borderId="0" xfId="38" applyFont="1" applyFill="1" applyAlignment="1">
      <alignment vertical="center"/>
    </xf>
    <xf numFmtId="164" fontId="27" fillId="24" borderId="10" xfId="35" applyNumberFormat="1" applyFont="1" applyFill="1" applyBorder="1" applyAlignment="1">
      <alignment horizontal="center" vertical="center"/>
    </xf>
    <xf numFmtId="165" fontId="28" fillId="24" borderId="10" xfId="35" applyNumberFormat="1" applyFont="1" applyFill="1" applyBorder="1" applyAlignment="1">
      <alignment horizontal="right" vertical="center"/>
    </xf>
    <xf numFmtId="9" fontId="29" fillId="24" borderId="10" xfId="43" applyFont="1" applyFill="1" applyBorder="1" applyAlignment="1">
      <alignment horizontal="center" vertical="center"/>
    </xf>
    <xf numFmtId="165" fontId="29" fillId="24" borderId="10" xfId="35" applyNumberFormat="1" applyFont="1" applyFill="1" applyBorder="1" applyAlignment="1">
      <alignment horizontal="right" vertical="center"/>
    </xf>
    <xf numFmtId="0" fontId="3" fillId="24" borderId="0" xfId="38" applyFont="1" applyFill="1" applyAlignment="1"/>
    <xf numFmtId="164" fontId="2" fillId="24" borderId="0" xfId="35" applyNumberFormat="1" applyFont="1" applyFill="1" applyBorder="1" applyAlignment="1">
      <alignment vertical="center"/>
    </xf>
    <xf numFmtId="165" fontId="2" fillId="24" borderId="0" xfId="35" applyNumberFormat="1" applyFont="1" applyFill="1" applyBorder="1" applyAlignment="1">
      <alignment horizontal="right" vertical="center"/>
    </xf>
    <xf numFmtId="0" fontId="3" fillId="31" borderId="0" xfId="38" applyFill="1" applyAlignment="1">
      <alignment vertical="center"/>
    </xf>
    <xf numFmtId="0" fontId="30" fillId="24" borderId="0" xfId="37" applyFont="1" applyFill="1" applyAlignment="1">
      <alignment vertical="center"/>
    </xf>
    <xf numFmtId="0" fontId="31" fillId="24" borderId="0" xfId="40" applyFont="1" applyFill="1" applyAlignment="1"/>
    <xf numFmtId="164" fontId="29" fillId="32" borderId="10" xfId="35" applyNumberFormat="1" applyFont="1" applyFill="1" applyBorder="1" applyAlignment="1">
      <alignment horizontal="center" vertical="center"/>
    </xf>
    <xf numFmtId="164" fontId="28" fillId="32" borderId="10" xfId="35" applyNumberFormat="1" applyFont="1" applyFill="1" applyBorder="1" applyAlignment="1">
      <alignment horizontal="center" vertical="center"/>
    </xf>
    <xf numFmtId="164" fontId="27" fillId="31" borderId="11" xfId="35" applyNumberFormat="1" applyFont="1" applyFill="1" applyBorder="1" applyAlignment="1">
      <alignment horizontal="center" vertical="center"/>
    </xf>
    <xf numFmtId="164" fontId="28" fillId="31" borderId="12" xfId="35" applyNumberFormat="1" applyFont="1" applyFill="1" applyBorder="1" applyAlignment="1">
      <alignment horizontal="center" vertical="center"/>
    </xf>
    <xf numFmtId="165" fontId="28" fillId="31" borderId="12" xfId="35" applyNumberFormat="1" applyFont="1" applyFill="1" applyBorder="1" applyAlignment="1">
      <alignment horizontal="right" vertical="center"/>
    </xf>
    <xf numFmtId="9" fontId="29" fillId="31" borderId="12" xfId="43" applyFont="1" applyFill="1" applyBorder="1" applyAlignment="1">
      <alignment horizontal="center" vertical="center"/>
    </xf>
    <xf numFmtId="165" fontId="29" fillId="31" borderId="12" xfId="35" applyNumberFormat="1" applyFont="1" applyFill="1" applyBorder="1" applyAlignment="1">
      <alignment horizontal="right" vertical="center"/>
    </xf>
    <xf numFmtId="9" fontId="29" fillId="31" borderId="13" xfId="43" applyFont="1" applyFill="1" applyBorder="1" applyAlignment="1">
      <alignment horizontal="center" vertical="center"/>
    </xf>
    <xf numFmtId="164" fontId="29" fillId="32" borderId="11" xfId="35" applyNumberFormat="1" applyFont="1" applyFill="1" applyBorder="1" applyAlignment="1">
      <alignment horizontal="center" vertical="center"/>
    </xf>
    <xf numFmtId="164" fontId="28" fillId="32" borderId="11" xfId="35" applyNumberFormat="1" applyFont="1" applyFill="1" applyBorder="1" applyAlignment="1">
      <alignment horizontal="center" vertical="center"/>
    </xf>
    <xf numFmtId="165" fontId="28" fillId="24" borderId="11" xfId="35" applyNumberFormat="1" applyFont="1" applyFill="1" applyBorder="1" applyAlignment="1">
      <alignment horizontal="right" vertical="center"/>
    </xf>
    <xf numFmtId="165" fontId="28" fillId="31" borderId="14" xfId="35" applyNumberFormat="1" applyFont="1" applyFill="1" applyBorder="1" applyAlignment="1">
      <alignment horizontal="right" vertical="center"/>
    </xf>
    <xf numFmtId="9" fontId="29" fillId="31" borderId="14" xfId="43" applyFont="1" applyFill="1" applyBorder="1" applyAlignment="1">
      <alignment horizontal="center" vertical="center"/>
    </xf>
    <xf numFmtId="165" fontId="29" fillId="31" borderId="14" xfId="35" applyNumberFormat="1" applyFont="1" applyFill="1" applyBorder="1" applyAlignment="1">
      <alignment horizontal="right" vertical="center"/>
    </xf>
    <xf numFmtId="9" fontId="29" fillId="31" borderId="15" xfId="43" applyFont="1" applyFill="1" applyBorder="1" applyAlignment="1">
      <alignment horizontal="center" vertical="center"/>
    </xf>
    <xf numFmtId="165" fontId="28" fillId="24" borderId="16" xfId="35" applyNumberFormat="1" applyFont="1" applyFill="1" applyBorder="1" applyAlignment="1">
      <alignment horizontal="right" vertical="center"/>
    </xf>
    <xf numFmtId="9" fontId="29" fillId="24" borderId="16" xfId="43" applyFont="1" applyFill="1" applyBorder="1" applyAlignment="1">
      <alignment horizontal="center" vertical="center"/>
    </xf>
    <xf numFmtId="165" fontId="29" fillId="24" borderId="16" xfId="35" applyNumberFormat="1" applyFont="1" applyFill="1" applyBorder="1" applyAlignment="1">
      <alignment horizontal="right" vertical="center"/>
    </xf>
    <xf numFmtId="0" fontId="32" fillId="27" borderId="10" xfId="35" applyFont="1" applyFill="1" applyBorder="1" applyAlignment="1">
      <alignment horizontal="center" vertical="center"/>
    </xf>
    <xf numFmtId="0" fontId="26" fillId="28" borderId="10" xfId="35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3" fillId="33" borderId="11" xfId="35" applyFont="1" applyFill="1" applyBorder="1" applyAlignment="1">
      <alignment horizontal="center" vertical="center"/>
    </xf>
    <xf numFmtId="0" fontId="33" fillId="33" borderId="12" xfId="35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4" fillId="31" borderId="0" xfId="37" applyFont="1" applyFill="1" applyAlignment="1">
      <alignment vertical="center"/>
    </xf>
    <xf numFmtId="0" fontId="35" fillId="24" borderId="10" xfId="39" applyFont="1" applyFill="1" applyBorder="1" applyAlignment="1">
      <alignment horizontal="center" vertical="center"/>
    </xf>
  </cellXfs>
  <cellStyles count="56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 (0)_dati" xfId="30"/>
    <cellStyle name="Migliaia 2" xfId="31"/>
    <cellStyle name="Neutrale" xfId="32" builtinId="28" customBuiltin="1"/>
    <cellStyle name="Normale" xfId="0" builtinId="0"/>
    <cellStyle name="Normale 2" xfId="33"/>
    <cellStyle name="Normale 3" xfId="34"/>
    <cellStyle name="Normale_ads - MEDIA MOB DIC03 2" xfId="35"/>
    <cellStyle name="Normale_ads - MEDIA MOB DIC03 2 2" xfId="36"/>
    <cellStyle name="Normale_ads - MEDIA MOB lug06_1" xfId="37"/>
    <cellStyle name="Normale_ads - MEDIA MOB lug06_1 2" xfId="38"/>
    <cellStyle name="Normale_ads - MEDIA MOB lug06_1 2 2" xfId="39"/>
    <cellStyle name="Normale_campione PIVOT 02 08_Audipress 2010-1_by Media Italia RM" xfId="40"/>
    <cellStyle name="Nota" xfId="41" builtinId="10" customBuiltin="1"/>
    <cellStyle name="Output" xfId="42" builtinId="21" customBuiltin="1"/>
    <cellStyle name="Percentuale 2" xfId="43"/>
    <cellStyle name="Percentuale 3" xfId="44"/>
    <cellStyle name="Testo avviso" xfId="45" builtinId="11" customBuiltin="1"/>
    <cellStyle name="Testo descrittivo" xfId="46" builtinId="53" customBuiltin="1"/>
    <cellStyle name="Titolo" xfId="47" builtinId="15" customBuiltin="1"/>
    <cellStyle name="Titolo 1" xfId="48" builtinId="16" customBuiltin="1"/>
    <cellStyle name="Titolo 2" xfId="49" builtinId="17" customBuiltin="1"/>
    <cellStyle name="Titolo 3" xfId="50" builtinId="18" customBuiltin="1"/>
    <cellStyle name="Titolo 4" xfId="51" builtinId="19" customBuiltin="1"/>
    <cellStyle name="Totale" xfId="52" builtinId="25" customBuiltin="1"/>
    <cellStyle name="Valore non valido" xfId="53" builtinId="27" customBuiltin="1"/>
    <cellStyle name="Valore valido" xfId="54" builtinId="26" customBuiltin="1"/>
    <cellStyle name="Valuta (0)_dati" xfId="55"/>
  </cellStyles>
  <dxfs count="172"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B05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B05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B05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B05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B05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B05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B05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B05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  <dxf>
      <font>
        <color rgb="FFE80000"/>
      </font>
    </dxf>
    <dxf>
      <font>
        <color rgb="FF00B050"/>
      </font>
    </dxf>
    <dxf>
      <font>
        <color rgb="FF009900"/>
      </font>
    </dxf>
    <dxf>
      <font>
        <color rgb="FFE8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8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AEAEA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66675</xdr:rowOff>
    </xdr:from>
    <xdr:to>
      <xdr:col>2</xdr:col>
      <xdr:colOff>1019175</xdr:colOff>
      <xdr:row>0</xdr:row>
      <xdr:rowOff>466725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1314450" cy="4000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504825</xdr:colOff>
      <xdr:row>0</xdr:row>
      <xdr:rowOff>95251</xdr:rowOff>
    </xdr:from>
    <xdr:to>
      <xdr:col>7</xdr:col>
      <xdr:colOff>552450</xdr:colOff>
      <xdr:row>0</xdr:row>
      <xdr:rowOff>495301</xdr:rowOff>
    </xdr:to>
    <xdr:pic>
      <xdr:nvPicPr>
        <xdr:cNvPr id="3" name="Picture 2" descr="Logo Grande 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95251"/>
          <a:ext cx="11239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66675</xdr:rowOff>
    </xdr:from>
    <xdr:to>
      <xdr:col>2</xdr:col>
      <xdr:colOff>1019175</xdr:colOff>
      <xdr:row>0</xdr:row>
      <xdr:rowOff>466725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1314450" cy="4000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504825</xdr:colOff>
      <xdr:row>0</xdr:row>
      <xdr:rowOff>95251</xdr:rowOff>
    </xdr:from>
    <xdr:to>
      <xdr:col>7</xdr:col>
      <xdr:colOff>552450</xdr:colOff>
      <xdr:row>0</xdr:row>
      <xdr:rowOff>495301</xdr:rowOff>
    </xdr:to>
    <xdr:pic>
      <xdr:nvPicPr>
        <xdr:cNvPr id="3" name="Picture 2" descr="Logo Grande 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95251"/>
          <a:ext cx="11239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66675</xdr:rowOff>
    </xdr:from>
    <xdr:to>
      <xdr:col>2</xdr:col>
      <xdr:colOff>1019175</xdr:colOff>
      <xdr:row>0</xdr:row>
      <xdr:rowOff>466725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1314450" cy="4000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19050</xdr:colOff>
      <xdr:row>0</xdr:row>
      <xdr:rowOff>66675</xdr:rowOff>
    </xdr:from>
    <xdr:to>
      <xdr:col>2</xdr:col>
      <xdr:colOff>1019175</xdr:colOff>
      <xdr:row>0</xdr:row>
      <xdr:rowOff>466725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1314450" cy="4000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504825</xdr:colOff>
      <xdr:row>0</xdr:row>
      <xdr:rowOff>95251</xdr:rowOff>
    </xdr:from>
    <xdr:to>
      <xdr:col>7</xdr:col>
      <xdr:colOff>552450</xdr:colOff>
      <xdr:row>0</xdr:row>
      <xdr:rowOff>495301</xdr:rowOff>
    </xdr:to>
    <xdr:pic>
      <xdr:nvPicPr>
        <xdr:cNvPr id="5" name="Picture 2" descr="Logo Grande 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95251"/>
          <a:ext cx="11239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orentini\Impostazioni%20locali\Temporary%20Internet%20Files\Content.IE5\4E4SCXXI\media_mobile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orentini\Impostazioni%20locali\Temporary%20Internet%20Files\Content.IE5\OL3MW161\media_mobile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tonella\Impostazioni%20locali\Temporary%20Internet%20Files\Content.IE5\KN9VUI7T\media_mobile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pertina"/>
      <sheetName val="Quotidiani"/>
      <sheetName val="Settimanali"/>
      <sheetName val="Mensili"/>
      <sheetName val="NP"/>
      <sheetName val="NC"/>
      <sheetName val="Variazio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pertina"/>
      <sheetName val="Quotidiani"/>
      <sheetName val="Settimanali"/>
      <sheetName val="Mensili"/>
      <sheetName val="NP"/>
      <sheetName val="NC"/>
      <sheetName val="Variazio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pertina"/>
      <sheetName val="Quotidiani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8"/>
  <sheetViews>
    <sheetView tabSelected="1" workbookViewId="0"/>
  </sheetViews>
  <sheetFormatPr defaultRowHeight="12.75"/>
  <cols>
    <col min="1" max="1" width="3.7109375" style="1" customWidth="1"/>
    <col min="2" max="2" width="4.7109375" style="3" customWidth="1"/>
    <col min="3" max="3" width="42.5703125" style="3" customWidth="1"/>
    <col min="4" max="5" width="16.5703125" style="3" customWidth="1"/>
    <col min="6" max="6" width="9.85546875" style="3" customWidth="1"/>
    <col min="7" max="7" width="16.140625" style="3" customWidth="1"/>
    <col min="8" max="8" width="8.42578125" style="3" customWidth="1"/>
    <col min="9" max="9" width="3.7109375" style="1" customWidth="1"/>
    <col min="10" max="20" width="9.140625" style="2"/>
    <col min="21" max="16384" width="9.140625" style="3"/>
  </cols>
  <sheetData>
    <row r="1" spans="1:20" ht="44.25" customHeight="1">
      <c r="A1" s="46"/>
      <c r="B1" s="46"/>
      <c r="C1" s="46"/>
      <c r="D1" s="46"/>
      <c r="E1" s="46"/>
      <c r="F1" s="46"/>
      <c r="G1" s="46"/>
      <c r="H1" s="46"/>
      <c r="I1" s="46"/>
    </row>
    <row r="2" spans="1:20" s="1" customFormat="1" ht="31.5">
      <c r="B2" s="47" t="s">
        <v>233</v>
      </c>
      <c r="C2" s="47"/>
      <c r="D2" s="47"/>
      <c r="E2" s="47"/>
      <c r="F2" s="47"/>
      <c r="G2" s="47"/>
      <c r="H2" s="47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1" customFormat="1" ht="20.100000000000001" customHeight="1">
      <c r="B3" s="37" t="s">
        <v>15</v>
      </c>
      <c r="C3" s="37"/>
      <c r="D3" s="38" t="s">
        <v>234</v>
      </c>
      <c r="E3" s="38"/>
      <c r="F3" s="39"/>
      <c r="G3" s="39"/>
      <c r="H3" s="3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" customFormat="1" ht="21">
      <c r="B4" s="38" t="s">
        <v>235</v>
      </c>
      <c r="C4" s="38"/>
      <c r="D4" s="4" t="s">
        <v>230</v>
      </c>
      <c r="E4" s="5" t="s">
        <v>231</v>
      </c>
      <c r="F4" s="6" t="s">
        <v>236</v>
      </c>
      <c r="G4" s="7" t="s">
        <v>244</v>
      </c>
      <c r="H4" s="7" t="s">
        <v>237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21">
      <c r="B5" s="40" t="s">
        <v>243</v>
      </c>
      <c r="C5" s="41"/>
      <c r="D5" s="42"/>
      <c r="E5" s="42"/>
      <c r="F5" s="43"/>
      <c r="G5" s="43"/>
      <c r="H5" s="44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1" customFormat="1" ht="20.100000000000001" customHeight="1">
      <c r="A6" s="8">
        <v>1</v>
      </c>
      <c r="B6" s="9" t="s">
        <v>0</v>
      </c>
      <c r="C6" s="20" t="s">
        <v>86</v>
      </c>
      <c r="D6" s="10">
        <v>4377</v>
      </c>
      <c r="E6" s="29">
        <v>4420</v>
      </c>
      <c r="F6" s="11">
        <f>(E6/D6)-1</f>
        <v>9.8240804203792997E-3</v>
      </c>
      <c r="G6" s="12">
        <v>4361</v>
      </c>
      <c r="H6" s="11">
        <f>(G6/E6)-1</f>
        <v>-1.3348416289592713E-2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1" customFormat="1" ht="20.100000000000001" customHeight="1">
      <c r="A7" s="8">
        <v>10</v>
      </c>
      <c r="B7" s="9" t="s">
        <v>1</v>
      </c>
      <c r="C7" s="20" t="s">
        <v>93</v>
      </c>
      <c r="D7" s="10">
        <v>3523</v>
      </c>
      <c r="E7" s="29">
        <v>3511</v>
      </c>
      <c r="F7" s="11">
        <f t="shared" ref="F7:F57" si="0">(E7/D7)-1</f>
        <v>-3.4061879080329316E-3</v>
      </c>
      <c r="G7" s="12">
        <v>3199</v>
      </c>
      <c r="H7" s="11">
        <f t="shared" ref="H7:H57" si="1">(G7/E7)-1</f>
        <v>-8.8863571632013638E-2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s="1" customFormat="1" ht="20.100000000000001" customHeight="1">
      <c r="A8" s="8">
        <v>7</v>
      </c>
      <c r="B8" s="9" t="s">
        <v>2</v>
      </c>
      <c r="C8" s="20" t="s">
        <v>64</v>
      </c>
      <c r="D8" s="10">
        <v>3430</v>
      </c>
      <c r="E8" s="29">
        <v>3353</v>
      </c>
      <c r="F8" s="11">
        <f t="shared" si="0"/>
        <v>-2.2448979591836782E-2</v>
      </c>
      <c r="G8" s="12">
        <v>3194</v>
      </c>
      <c r="H8" s="11">
        <f t="shared" si="1"/>
        <v>-4.7420220697882542E-2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1" customFormat="1" ht="20.100000000000001" customHeight="1">
      <c r="A9" s="8">
        <v>8</v>
      </c>
      <c r="B9" s="9" t="s">
        <v>3</v>
      </c>
      <c r="C9" s="20" t="s">
        <v>95</v>
      </c>
      <c r="D9" s="10">
        <v>2321</v>
      </c>
      <c r="E9" s="29">
        <v>2225</v>
      </c>
      <c r="F9" s="11">
        <f t="shared" si="0"/>
        <v>-4.1361482119775972E-2</v>
      </c>
      <c r="G9" s="12">
        <v>1980</v>
      </c>
      <c r="H9" s="11">
        <f t="shared" si="1"/>
        <v>-0.11011235955056176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1" customFormat="1" ht="20.100000000000001" customHeight="1">
      <c r="A10" s="8">
        <v>4</v>
      </c>
      <c r="B10" s="9" t="s">
        <v>4</v>
      </c>
      <c r="C10" s="20" t="s">
        <v>228</v>
      </c>
      <c r="D10" s="10">
        <v>1866</v>
      </c>
      <c r="E10" s="29">
        <v>1862</v>
      </c>
      <c r="F10" s="11">
        <f t="shared" si="0"/>
        <v>-2.143622722400873E-3</v>
      </c>
      <c r="G10" s="12">
        <v>1816</v>
      </c>
      <c r="H10" s="11">
        <f t="shared" si="1"/>
        <v>-2.470461868958107E-2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" customFormat="1" ht="20.100000000000001" customHeight="1">
      <c r="A11" s="8">
        <v>5</v>
      </c>
      <c r="B11" s="9" t="s">
        <v>5</v>
      </c>
      <c r="C11" s="20" t="s">
        <v>78</v>
      </c>
      <c r="D11" s="10">
        <v>1607</v>
      </c>
      <c r="E11" s="29">
        <v>1503</v>
      </c>
      <c r="F11" s="11">
        <f t="shared" si="0"/>
        <v>-6.4716863721219653E-2</v>
      </c>
      <c r="G11" s="12">
        <v>1352</v>
      </c>
      <c r="H11" s="11">
        <f t="shared" si="1"/>
        <v>-0.10046573519627411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s="1" customFormat="1" ht="20.100000000000001" customHeight="1">
      <c r="A12" s="8">
        <v>3</v>
      </c>
      <c r="B12" s="9" t="s">
        <v>6</v>
      </c>
      <c r="C12" s="20" t="s">
        <v>249</v>
      </c>
      <c r="D12" s="10">
        <v>1333</v>
      </c>
      <c r="E12" s="29">
        <v>1301</v>
      </c>
      <c r="F12" s="11">
        <f t="shared" si="0"/>
        <v>-2.4006001500375129E-2</v>
      </c>
      <c r="G12" s="12">
        <v>1314</v>
      </c>
      <c r="H12" s="11">
        <f t="shared" si="1"/>
        <v>9.9923136049193673E-3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s="1" customFormat="1" ht="20.100000000000001" customHeight="1">
      <c r="A13" s="8">
        <v>6</v>
      </c>
      <c r="B13" s="9" t="s">
        <v>7</v>
      </c>
      <c r="C13" s="20" t="s">
        <v>81</v>
      </c>
      <c r="D13" s="10">
        <v>1179</v>
      </c>
      <c r="E13" s="29">
        <v>1243</v>
      </c>
      <c r="F13" s="11">
        <f t="shared" si="0"/>
        <v>5.428329092451234E-2</v>
      </c>
      <c r="G13" s="12">
        <v>1191</v>
      </c>
      <c r="H13" s="11">
        <f t="shared" si="1"/>
        <v>-4.1834271922767452E-2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1" customFormat="1" ht="20.100000000000001" customHeight="1">
      <c r="A14" s="8">
        <v>14</v>
      </c>
      <c r="B14" s="9" t="s">
        <v>8</v>
      </c>
      <c r="C14" s="20" t="s">
        <v>107</v>
      </c>
      <c r="D14" s="10">
        <v>1074</v>
      </c>
      <c r="E14" s="29">
        <v>1129</v>
      </c>
      <c r="F14" s="11">
        <f t="shared" si="0"/>
        <v>5.1210428305400457E-2</v>
      </c>
      <c r="G14" s="12">
        <v>1107</v>
      </c>
      <c r="H14" s="11">
        <f t="shared" si="1"/>
        <v>-1.9486271036315284E-2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1" customFormat="1" ht="20.100000000000001" customHeight="1">
      <c r="A15" s="8"/>
      <c r="B15" s="9" t="s">
        <v>9</v>
      </c>
      <c r="C15" s="20" t="s">
        <v>76</v>
      </c>
      <c r="D15" s="10">
        <v>1109</v>
      </c>
      <c r="E15" s="29">
        <v>1168</v>
      </c>
      <c r="F15" s="11">
        <f t="shared" si="0"/>
        <v>5.3201082055906124E-2</v>
      </c>
      <c r="G15" s="12">
        <v>1080</v>
      </c>
      <c r="H15" s="11">
        <f t="shared" si="1"/>
        <v>-7.5342465753424626E-2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s="1" customFormat="1" ht="20.100000000000001" customHeight="1">
      <c r="A16" s="8"/>
      <c r="B16" s="9" t="s">
        <v>10</v>
      </c>
      <c r="C16" s="20" t="s">
        <v>248</v>
      </c>
      <c r="D16" s="10">
        <v>936</v>
      </c>
      <c r="E16" s="29">
        <v>935</v>
      </c>
      <c r="F16" s="11">
        <f t="shared" si="0"/>
        <v>-1.0683760683760646E-3</v>
      </c>
      <c r="G16" s="12">
        <v>972</v>
      </c>
      <c r="H16" s="11">
        <f t="shared" si="1"/>
        <v>3.9572192513368964E-2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s="1" customFormat="1" ht="20.100000000000001" customHeight="1">
      <c r="A17" s="8"/>
      <c r="B17" s="9" t="s">
        <v>11</v>
      </c>
      <c r="C17" s="20" t="s">
        <v>83</v>
      </c>
      <c r="D17" s="10">
        <v>594</v>
      </c>
      <c r="E17" s="29">
        <v>663</v>
      </c>
      <c r="F17" s="11">
        <f t="shared" si="0"/>
        <v>0.11616161616161613</v>
      </c>
      <c r="G17" s="12">
        <v>717</v>
      </c>
      <c r="H17" s="11">
        <f t="shared" si="1"/>
        <v>8.144796380090491E-2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2" customFormat="1" ht="20.100000000000001" customHeight="1">
      <c r="A18" s="8"/>
      <c r="B18" s="9" t="s">
        <v>12</v>
      </c>
      <c r="C18" s="20" t="s">
        <v>85</v>
      </c>
      <c r="D18" s="10">
        <v>703</v>
      </c>
      <c r="E18" s="29">
        <v>698</v>
      </c>
      <c r="F18" s="11">
        <f t="shared" si="0"/>
        <v>-7.1123755334281391E-3</v>
      </c>
      <c r="G18" s="12">
        <v>701</v>
      </c>
      <c r="H18" s="11">
        <f t="shared" si="1"/>
        <v>4.2979942693410766E-3</v>
      </c>
      <c r="I18" s="1"/>
    </row>
    <row r="19" spans="1:20" s="2" customFormat="1" ht="20.100000000000001" customHeight="1">
      <c r="A19" s="8"/>
      <c r="B19" s="9" t="s">
        <v>13</v>
      </c>
      <c r="C19" s="20" t="s">
        <v>74</v>
      </c>
      <c r="D19" s="10">
        <v>746</v>
      </c>
      <c r="E19" s="29">
        <v>712</v>
      </c>
      <c r="F19" s="11">
        <f t="shared" si="0"/>
        <v>-4.5576407506702443E-2</v>
      </c>
      <c r="G19" s="12">
        <v>678</v>
      </c>
      <c r="H19" s="11">
        <f t="shared" si="1"/>
        <v>-4.7752808988763995E-2</v>
      </c>
      <c r="I19" s="1"/>
    </row>
    <row r="20" spans="1:20" s="2" customFormat="1" ht="20.100000000000001" customHeight="1">
      <c r="A20" s="8"/>
      <c r="B20" s="9" t="s">
        <v>14</v>
      </c>
      <c r="C20" s="20" t="s">
        <v>73</v>
      </c>
      <c r="D20" s="10">
        <v>604</v>
      </c>
      <c r="E20" s="29">
        <v>653</v>
      </c>
      <c r="F20" s="11">
        <f t="shared" si="0"/>
        <v>8.1125827814569451E-2</v>
      </c>
      <c r="G20" s="12">
        <v>667</v>
      </c>
      <c r="H20" s="11">
        <f t="shared" si="1"/>
        <v>2.14395099540583E-2</v>
      </c>
      <c r="I20" s="1"/>
    </row>
    <row r="21" spans="1:20" s="2" customFormat="1" ht="20.100000000000001" customHeight="1">
      <c r="A21" s="8"/>
      <c r="B21" s="9" t="s">
        <v>18</v>
      </c>
      <c r="C21" s="20" t="s">
        <v>80</v>
      </c>
      <c r="D21" s="10">
        <v>541</v>
      </c>
      <c r="E21" s="29">
        <v>580</v>
      </c>
      <c r="F21" s="11">
        <f t="shared" si="0"/>
        <v>7.2088724584103536E-2</v>
      </c>
      <c r="G21" s="12">
        <v>536</v>
      </c>
      <c r="H21" s="11">
        <f t="shared" si="1"/>
        <v>-7.5862068965517282E-2</v>
      </c>
      <c r="I21" s="1"/>
    </row>
    <row r="22" spans="1:20" s="2" customFormat="1" ht="20.100000000000001" customHeight="1">
      <c r="A22" s="8"/>
      <c r="B22" s="9" t="s">
        <v>19</v>
      </c>
      <c r="C22" s="20" t="s">
        <v>66</v>
      </c>
      <c r="D22" s="10">
        <v>439</v>
      </c>
      <c r="E22" s="29">
        <v>485</v>
      </c>
      <c r="F22" s="11">
        <f t="shared" si="0"/>
        <v>0.10478359908883816</v>
      </c>
      <c r="G22" s="12">
        <v>512</v>
      </c>
      <c r="H22" s="11">
        <f t="shared" si="1"/>
        <v>5.5670103092783529E-2</v>
      </c>
      <c r="I22" s="1"/>
    </row>
    <row r="23" spans="1:20" s="2" customFormat="1" ht="20.100000000000001" customHeight="1">
      <c r="A23" s="8"/>
      <c r="B23" s="9" t="s">
        <v>20</v>
      </c>
      <c r="C23" s="20" t="s">
        <v>232</v>
      </c>
      <c r="D23" s="10"/>
      <c r="E23" s="29">
        <v>562</v>
      </c>
      <c r="F23" s="11"/>
      <c r="G23" s="12">
        <v>510</v>
      </c>
      <c r="H23" s="11">
        <f t="shared" si="1"/>
        <v>-9.252669039145911E-2</v>
      </c>
      <c r="I23" s="1"/>
    </row>
    <row r="24" spans="1:20" s="2" customFormat="1" ht="20.100000000000001" customHeight="1">
      <c r="A24" s="8"/>
      <c r="B24" s="9" t="s">
        <v>21</v>
      </c>
      <c r="C24" s="20" t="s">
        <v>94</v>
      </c>
      <c r="D24" s="10">
        <v>478</v>
      </c>
      <c r="E24" s="29">
        <v>477</v>
      </c>
      <c r="F24" s="11">
        <f t="shared" si="0"/>
        <v>-2.0920502092049986E-3</v>
      </c>
      <c r="G24" s="12">
        <v>506</v>
      </c>
      <c r="H24" s="11">
        <f t="shared" si="1"/>
        <v>6.079664570230614E-2</v>
      </c>
      <c r="I24" s="1"/>
    </row>
    <row r="25" spans="1:20" s="2" customFormat="1" ht="20.100000000000001" customHeight="1">
      <c r="A25" s="8"/>
      <c r="B25" s="9" t="s">
        <v>22</v>
      </c>
      <c r="C25" s="20" t="s">
        <v>90</v>
      </c>
      <c r="D25" s="10">
        <v>409</v>
      </c>
      <c r="E25" s="29">
        <v>437</v>
      </c>
      <c r="F25" s="11">
        <f t="shared" si="0"/>
        <v>6.8459657701711585E-2</v>
      </c>
      <c r="G25" s="12">
        <v>437</v>
      </c>
      <c r="H25" s="11">
        <f t="shared" si="1"/>
        <v>0</v>
      </c>
      <c r="I25" s="1"/>
    </row>
    <row r="26" spans="1:20" s="2" customFormat="1" ht="20.100000000000001" customHeight="1">
      <c r="A26" s="8"/>
      <c r="B26" s="9" t="s">
        <v>23</v>
      </c>
      <c r="C26" s="20" t="s">
        <v>102</v>
      </c>
      <c r="D26" s="10">
        <v>461</v>
      </c>
      <c r="E26" s="29">
        <v>470</v>
      </c>
      <c r="F26" s="11">
        <f t="shared" si="0"/>
        <v>1.952277657266821E-2</v>
      </c>
      <c r="G26" s="12">
        <v>433</v>
      </c>
      <c r="H26" s="11">
        <f t="shared" si="1"/>
        <v>-7.8723404255319096E-2</v>
      </c>
      <c r="I26" s="1"/>
    </row>
    <row r="27" spans="1:20" s="2" customFormat="1" ht="20.100000000000001" customHeight="1">
      <c r="A27" s="8"/>
      <c r="B27" s="9" t="s">
        <v>24</v>
      </c>
      <c r="C27" s="20" t="s">
        <v>100</v>
      </c>
      <c r="D27" s="10">
        <v>422</v>
      </c>
      <c r="E27" s="29">
        <v>397</v>
      </c>
      <c r="F27" s="11">
        <f t="shared" si="0"/>
        <v>-5.9241706161137442E-2</v>
      </c>
      <c r="G27" s="12">
        <v>407</v>
      </c>
      <c r="H27" s="11">
        <f t="shared" si="1"/>
        <v>2.5188916876574208E-2</v>
      </c>
      <c r="I27" s="1"/>
    </row>
    <row r="28" spans="1:20" s="2" customFormat="1" ht="20.100000000000001" customHeight="1">
      <c r="A28" s="8"/>
      <c r="B28" s="9" t="s">
        <v>25</v>
      </c>
      <c r="C28" s="20" t="s">
        <v>62</v>
      </c>
      <c r="D28" s="10">
        <v>352</v>
      </c>
      <c r="E28" s="29">
        <v>387</v>
      </c>
      <c r="F28" s="11">
        <f t="shared" si="0"/>
        <v>9.9431818181818121E-2</v>
      </c>
      <c r="G28" s="12">
        <v>397</v>
      </c>
      <c r="H28" s="11">
        <f t="shared" si="1"/>
        <v>2.5839793281653645E-2</v>
      </c>
      <c r="I28" s="1"/>
    </row>
    <row r="29" spans="1:20" s="2" customFormat="1" ht="20.100000000000001" customHeight="1">
      <c r="A29" s="8"/>
      <c r="B29" s="9" t="s">
        <v>26</v>
      </c>
      <c r="C29" s="20" t="s">
        <v>247</v>
      </c>
      <c r="D29" s="10">
        <v>356</v>
      </c>
      <c r="E29" s="29">
        <v>317</v>
      </c>
      <c r="F29" s="11">
        <f t="shared" si="0"/>
        <v>-0.1095505617977528</v>
      </c>
      <c r="G29" s="12">
        <v>395</v>
      </c>
      <c r="H29" s="11">
        <f t="shared" si="1"/>
        <v>0.24605678233438488</v>
      </c>
      <c r="I29" s="1"/>
    </row>
    <row r="30" spans="1:20" s="2" customFormat="1" ht="20.100000000000001" customHeight="1">
      <c r="A30" s="8"/>
      <c r="B30" s="9" t="s">
        <v>27</v>
      </c>
      <c r="C30" s="20" t="s">
        <v>99</v>
      </c>
      <c r="D30" s="10">
        <v>393</v>
      </c>
      <c r="E30" s="29">
        <v>427</v>
      </c>
      <c r="F30" s="11">
        <f t="shared" si="0"/>
        <v>8.6513994910941472E-2</v>
      </c>
      <c r="G30" s="12">
        <v>383</v>
      </c>
      <c r="H30" s="11">
        <f t="shared" si="1"/>
        <v>-0.10304449648711944</v>
      </c>
      <c r="I30" s="1"/>
    </row>
    <row r="31" spans="1:20" s="2" customFormat="1" ht="20.100000000000001" customHeight="1">
      <c r="A31" s="8"/>
      <c r="B31" s="9" t="s">
        <v>28</v>
      </c>
      <c r="C31" s="20" t="s">
        <v>70</v>
      </c>
      <c r="D31" s="10">
        <v>389</v>
      </c>
      <c r="E31" s="29">
        <v>395</v>
      </c>
      <c r="F31" s="11">
        <f t="shared" si="0"/>
        <v>1.5424164524421524E-2</v>
      </c>
      <c r="G31" s="12">
        <v>376</v>
      </c>
      <c r="H31" s="11">
        <f t="shared" si="1"/>
        <v>-4.8101265822784844E-2</v>
      </c>
      <c r="I31" s="1"/>
    </row>
    <row r="32" spans="1:20" s="2" customFormat="1" ht="20.100000000000001" customHeight="1">
      <c r="A32" s="8"/>
      <c r="B32" s="9" t="s">
        <v>29</v>
      </c>
      <c r="C32" s="20" t="s">
        <v>71</v>
      </c>
      <c r="D32" s="10">
        <v>416</v>
      </c>
      <c r="E32" s="29">
        <v>386</v>
      </c>
      <c r="F32" s="11">
        <f t="shared" si="0"/>
        <v>-7.2115384615384581E-2</v>
      </c>
      <c r="G32" s="12">
        <v>370</v>
      </c>
      <c r="H32" s="11">
        <f t="shared" si="1"/>
        <v>-4.1450777202072575E-2</v>
      </c>
      <c r="I32" s="1"/>
    </row>
    <row r="33" spans="1:9" s="2" customFormat="1" ht="20.100000000000001" customHeight="1">
      <c r="A33" s="8"/>
      <c r="B33" s="9" t="s">
        <v>30</v>
      </c>
      <c r="C33" s="20" t="s">
        <v>72</v>
      </c>
      <c r="D33" s="10">
        <v>336</v>
      </c>
      <c r="E33" s="29">
        <v>332</v>
      </c>
      <c r="F33" s="11">
        <f t="shared" si="0"/>
        <v>-1.1904761904761862E-2</v>
      </c>
      <c r="G33" s="12">
        <v>348</v>
      </c>
      <c r="H33" s="11">
        <f t="shared" si="1"/>
        <v>4.8192771084337283E-2</v>
      </c>
      <c r="I33" s="1"/>
    </row>
    <row r="34" spans="1:9" s="2" customFormat="1" ht="20.100000000000001" customHeight="1">
      <c r="A34" s="8"/>
      <c r="B34" s="9" t="s">
        <v>31</v>
      </c>
      <c r="C34" s="20" t="s">
        <v>65</v>
      </c>
      <c r="D34" s="10">
        <v>398</v>
      </c>
      <c r="E34" s="29">
        <v>374</v>
      </c>
      <c r="F34" s="11">
        <f t="shared" si="0"/>
        <v>-6.0301507537688481E-2</v>
      </c>
      <c r="G34" s="12">
        <v>344</v>
      </c>
      <c r="H34" s="11">
        <f t="shared" si="1"/>
        <v>-8.0213903743315496E-2</v>
      </c>
      <c r="I34" s="1"/>
    </row>
    <row r="35" spans="1:9" s="2" customFormat="1" ht="20.100000000000001" customHeight="1">
      <c r="A35" s="8"/>
      <c r="B35" s="9" t="s">
        <v>32</v>
      </c>
      <c r="C35" s="20" t="s">
        <v>89</v>
      </c>
      <c r="D35" s="10">
        <v>368</v>
      </c>
      <c r="E35" s="29">
        <v>368</v>
      </c>
      <c r="F35" s="11">
        <f t="shared" si="0"/>
        <v>0</v>
      </c>
      <c r="G35" s="12">
        <v>331</v>
      </c>
      <c r="H35" s="11">
        <f t="shared" si="1"/>
        <v>-0.10054347826086951</v>
      </c>
      <c r="I35" s="1"/>
    </row>
    <row r="36" spans="1:9" s="2" customFormat="1" ht="20.100000000000001" customHeight="1">
      <c r="A36" s="8"/>
      <c r="B36" s="9" t="s">
        <v>33</v>
      </c>
      <c r="C36" s="20" t="s">
        <v>63</v>
      </c>
      <c r="D36" s="10">
        <v>347</v>
      </c>
      <c r="E36" s="29">
        <v>363</v>
      </c>
      <c r="F36" s="11">
        <f t="shared" si="0"/>
        <v>4.6109510086455252E-2</v>
      </c>
      <c r="G36" s="12">
        <v>326</v>
      </c>
      <c r="H36" s="11">
        <f t="shared" si="1"/>
        <v>-0.10192837465564741</v>
      </c>
      <c r="I36" s="1"/>
    </row>
    <row r="37" spans="1:9" s="2" customFormat="1" ht="20.100000000000001" customHeight="1">
      <c r="A37" s="8"/>
      <c r="B37" s="9" t="s">
        <v>34</v>
      </c>
      <c r="C37" s="20" t="s">
        <v>106</v>
      </c>
      <c r="D37" s="10">
        <v>378</v>
      </c>
      <c r="E37" s="29">
        <v>359</v>
      </c>
      <c r="F37" s="11">
        <f t="shared" si="0"/>
        <v>-5.0264550264550234E-2</v>
      </c>
      <c r="G37" s="12">
        <v>311</v>
      </c>
      <c r="H37" s="11">
        <f t="shared" si="1"/>
        <v>-0.13370473537604455</v>
      </c>
      <c r="I37" s="1"/>
    </row>
    <row r="38" spans="1:9" s="2" customFormat="1" ht="20.100000000000001" customHeight="1">
      <c r="A38" s="8"/>
      <c r="B38" s="9" t="s">
        <v>35</v>
      </c>
      <c r="C38" s="20" t="s">
        <v>98</v>
      </c>
      <c r="D38" s="10">
        <v>263</v>
      </c>
      <c r="E38" s="29">
        <v>301</v>
      </c>
      <c r="F38" s="11">
        <f t="shared" si="0"/>
        <v>0.14448669201520903</v>
      </c>
      <c r="G38" s="12">
        <v>300</v>
      </c>
      <c r="H38" s="11">
        <f t="shared" si="1"/>
        <v>-3.3222591362126463E-3</v>
      </c>
      <c r="I38" s="1"/>
    </row>
    <row r="39" spans="1:9" s="2" customFormat="1" ht="20.100000000000001" customHeight="1">
      <c r="A39" s="8"/>
      <c r="B39" s="9" t="s">
        <v>36</v>
      </c>
      <c r="C39" s="20" t="s">
        <v>75</v>
      </c>
      <c r="D39" s="10">
        <v>275</v>
      </c>
      <c r="E39" s="29">
        <v>305</v>
      </c>
      <c r="F39" s="11">
        <f t="shared" si="0"/>
        <v>0.10909090909090913</v>
      </c>
      <c r="G39" s="12">
        <v>265</v>
      </c>
      <c r="H39" s="11">
        <f t="shared" si="1"/>
        <v>-0.13114754098360659</v>
      </c>
      <c r="I39" s="1"/>
    </row>
    <row r="40" spans="1:9" s="2" customFormat="1" ht="20.100000000000001" customHeight="1">
      <c r="A40" s="8"/>
      <c r="B40" s="9" t="s">
        <v>37</v>
      </c>
      <c r="C40" s="20" t="s">
        <v>104</v>
      </c>
      <c r="D40" s="10">
        <v>270</v>
      </c>
      <c r="E40" s="29">
        <v>268</v>
      </c>
      <c r="F40" s="11">
        <f t="shared" si="0"/>
        <v>-7.4074074074074181E-3</v>
      </c>
      <c r="G40" s="12">
        <v>257</v>
      </c>
      <c r="H40" s="11">
        <f t="shared" si="1"/>
        <v>-4.1044776119402937E-2</v>
      </c>
      <c r="I40" s="1"/>
    </row>
    <row r="41" spans="1:9" s="2" customFormat="1" ht="20.100000000000001" customHeight="1">
      <c r="A41" s="8"/>
      <c r="B41" s="9" t="s">
        <v>38</v>
      </c>
      <c r="C41" s="20" t="s">
        <v>61</v>
      </c>
      <c r="D41" s="10">
        <v>306</v>
      </c>
      <c r="E41" s="29">
        <v>274</v>
      </c>
      <c r="F41" s="11">
        <f t="shared" si="0"/>
        <v>-0.10457516339869277</v>
      </c>
      <c r="G41" s="12">
        <v>252</v>
      </c>
      <c r="H41" s="11">
        <f t="shared" si="1"/>
        <v>-8.0291970802919721E-2</v>
      </c>
      <c r="I41" s="1"/>
    </row>
    <row r="42" spans="1:9" s="2" customFormat="1" ht="20.100000000000001" customHeight="1">
      <c r="A42" s="8"/>
      <c r="B42" s="9" t="s">
        <v>39</v>
      </c>
      <c r="C42" s="20" t="s">
        <v>103</v>
      </c>
      <c r="D42" s="10">
        <v>306</v>
      </c>
      <c r="E42" s="29">
        <v>272</v>
      </c>
      <c r="F42" s="11">
        <f t="shared" si="0"/>
        <v>-0.11111111111111116</v>
      </c>
      <c r="G42" s="12">
        <v>249</v>
      </c>
      <c r="H42" s="11">
        <f t="shared" si="1"/>
        <v>-8.4558823529411797E-2</v>
      </c>
      <c r="I42" s="1"/>
    </row>
    <row r="43" spans="1:9" s="2" customFormat="1" ht="20.100000000000001" customHeight="1">
      <c r="A43" s="8"/>
      <c r="B43" s="9" t="s">
        <v>40</v>
      </c>
      <c r="C43" s="20" t="s">
        <v>97</v>
      </c>
      <c r="D43" s="10">
        <v>203</v>
      </c>
      <c r="E43" s="29">
        <v>219</v>
      </c>
      <c r="F43" s="11">
        <f t="shared" si="0"/>
        <v>7.8817733990147687E-2</v>
      </c>
      <c r="G43" s="12">
        <v>214</v>
      </c>
      <c r="H43" s="11">
        <f t="shared" si="1"/>
        <v>-2.2831050228310557E-2</v>
      </c>
      <c r="I43" s="1"/>
    </row>
    <row r="44" spans="1:9" s="2" customFormat="1" ht="20.100000000000001" customHeight="1">
      <c r="A44" s="8"/>
      <c r="B44" s="9" t="s">
        <v>41</v>
      </c>
      <c r="C44" s="20" t="s">
        <v>68</v>
      </c>
      <c r="D44" s="10">
        <v>226</v>
      </c>
      <c r="E44" s="29">
        <v>215</v>
      </c>
      <c r="F44" s="11">
        <f t="shared" si="0"/>
        <v>-4.8672566371681381E-2</v>
      </c>
      <c r="G44" s="12">
        <v>209</v>
      </c>
      <c r="H44" s="11">
        <f t="shared" si="1"/>
        <v>-2.7906976744186074E-2</v>
      </c>
      <c r="I44" s="1"/>
    </row>
    <row r="45" spans="1:9" s="2" customFormat="1" ht="20.100000000000001" customHeight="1">
      <c r="A45" s="8"/>
      <c r="B45" s="9" t="s">
        <v>42</v>
      </c>
      <c r="C45" s="20" t="s">
        <v>67</v>
      </c>
      <c r="D45" s="10">
        <v>196</v>
      </c>
      <c r="E45" s="29">
        <v>202</v>
      </c>
      <c r="F45" s="11">
        <f t="shared" si="0"/>
        <v>3.0612244897959107E-2</v>
      </c>
      <c r="G45" s="12">
        <v>197</v>
      </c>
      <c r="H45" s="11">
        <f t="shared" si="1"/>
        <v>-2.4752475247524774E-2</v>
      </c>
      <c r="I45" s="1"/>
    </row>
    <row r="46" spans="1:9" s="2" customFormat="1" ht="20.100000000000001" customHeight="1">
      <c r="A46" s="8"/>
      <c r="B46" s="9" t="s">
        <v>43</v>
      </c>
      <c r="C46" s="20" t="s">
        <v>92</v>
      </c>
      <c r="D46" s="10">
        <v>212</v>
      </c>
      <c r="E46" s="29">
        <v>211</v>
      </c>
      <c r="F46" s="11">
        <f t="shared" si="0"/>
        <v>-4.7169811320755262E-3</v>
      </c>
      <c r="G46" s="12">
        <v>194</v>
      </c>
      <c r="H46" s="11">
        <f t="shared" si="1"/>
        <v>-8.0568720379146974E-2</v>
      </c>
      <c r="I46" s="1"/>
    </row>
    <row r="47" spans="1:9" s="2" customFormat="1" ht="20.100000000000001" customHeight="1">
      <c r="A47" s="8"/>
      <c r="B47" s="9" t="s">
        <v>44</v>
      </c>
      <c r="C47" s="20" t="s">
        <v>84</v>
      </c>
      <c r="D47" s="10">
        <v>203</v>
      </c>
      <c r="E47" s="29">
        <v>210</v>
      </c>
      <c r="F47" s="11">
        <f t="shared" si="0"/>
        <v>3.4482758620689724E-2</v>
      </c>
      <c r="G47" s="12">
        <v>193</v>
      </c>
      <c r="H47" s="11">
        <f t="shared" si="1"/>
        <v>-8.0952380952380998E-2</v>
      </c>
      <c r="I47" s="1"/>
    </row>
    <row r="48" spans="1:9" s="2" customFormat="1" ht="20.100000000000001" customHeight="1">
      <c r="A48" s="8"/>
      <c r="B48" s="9" t="s">
        <v>45</v>
      </c>
      <c r="C48" s="20" t="s">
        <v>79</v>
      </c>
      <c r="D48" s="10">
        <v>191</v>
      </c>
      <c r="E48" s="29">
        <v>196</v>
      </c>
      <c r="F48" s="11">
        <f t="shared" si="0"/>
        <v>2.6178010471204161E-2</v>
      </c>
      <c r="G48" s="12">
        <v>193</v>
      </c>
      <c r="H48" s="11">
        <f t="shared" si="1"/>
        <v>-1.5306122448979553E-2</v>
      </c>
      <c r="I48" s="1"/>
    </row>
    <row r="49" spans="1:9" s="2" customFormat="1" ht="20.100000000000001" customHeight="1">
      <c r="A49" s="8"/>
      <c r="B49" s="9" t="s">
        <v>46</v>
      </c>
      <c r="C49" s="20" t="s">
        <v>77</v>
      </c>
      <c r="D49" s="10">
        <v>208</v>
      </c>
      <c r="E49" s="29">
        <v>212</v>
      </c>
      <c r="F49" s="11">
        <f t="shared" si="0"/>
        <v>1.9230769230769162E-2</v>
      </c>
      <c r="G49" s="12">
        <v>190</v>
      </c>
      <c r="H49" s="11">
        <f t="shared" si="1"/>
        <v>-0.10377358490566035</v>
      </c>
      <c r="I49" s="1"/>
    </row>
    <row r="50" spans="1:9" s="2" customFormat="1" ht="20.100000000000001" customHeight="1">
      <c r="A50" s="8"/>
      <c r="B50" s="9" t="s">
        <v>47</v>
      </c>
      <c r="C50" s="20" t="s">
        <v>91</v>
      </c>
      <c r="D50" s="10">
        <v>166</v>
      </c>
      <c r="E50" s="29">
        <v>173</v>
      </c>
      <c r="F50" s="11">
        <f t="shared" si="0"/>
        <v>4.2168674698795261E-2</v>
      </c>
      <c r="G50" s="12">
        <v>187</v>
      </c>
      <c r="H50" s="11">
        <f t="shared" si="1"/>
        <v>8.092485549132955E-2</v>
      </c>
      <c r="I50" s="1"/>
    </row>
    <row r="51" spans="1:9" s="2" customFormat="1" ht="20.100000000000001" customHeight="1">
      <c r="A51" s="8"/>
      <c r="B51" s="9" t="s">
        <v>48</v>
      </c>
      <c r="C51" s="20" t="s">
        <v>82</v>
      </c>
      <c r="D51" s="10">
        <v>197</v>
      </c>
      <c r="E51" s="29">
        <v>193</v>
      </c>
      <c r="F51" s="11">
        <f t="shared" si="0"/>
        <v>-2.0304568527918732E-2</v>
      </c>
      <c r="G51" s="12">
        <v>182</v>
      </c>
      <c r="H51" s="11">
        <f t="shared" si="1"/>
        <v>-5.6994818652849721E-2</v>
      </c>
      <c r="I51" s="1"/>
    </row>
    <row r="52" spans="1:9" s="2" customFormat="1" ht="20.100000000000001" customHeight="1">
      <c r="A52" s="8"/>
      <c r="B52" s="9" t="s">
        <v>49</v>
      </c>
      <c r="C52" s="20" t="s">
        <v>101</v>
      </c>
      <c r="D52" s="10">
        <v>169</v>
      </c>
      <c r="E52" s="29">
        <v>160</v>
      </c>
      <c r="F52" s="11">
        <f t="shared" si="0"/>
        <v>-5.3254437869822535E-2</v>
      </c>
      <c r="G52" s="12">
        <v>164</v>
      </c>
      <c r="H52" s="11">
        <f t="shared" si="1"/>
        <v>2.4999999999999911E-2</v>
      </c>
      <c r="I52" s="1"/>
    </row>
    <row r="53" spans="1:9" s="2" customFormat="1" ht="20.100000000000001" customHeight="1">
      <c r="A53" s="8"/>
      <c r="B53" s="9" t="s">
        <v>50</v>
      </c>
      <c r="C53" s="20" t="s">
        <v>96</v>
      </c>
      <c r="D53" s="10">
        <v>137</v>
      </c>
      <c r="E53" s="29">
        <v>175</v>
      </c>
      <c r="F53" s="11">
        <f t="shared" si="0"/>
        <v>0.27737226277372273</v>
      </c>
      <c r="G53" s="12">
        <v>161</v>
      </c>
      <c r="H53" s="11">
        <f t="shared" si="1"/>
        <v>-7.999999999999996E-2</v>
      </c>
      <c r="I53" s="1"/>
    </row>
    <row r="54" spans="1:9" s="2" customFormat="1" ht="20.100000000000001" customHeight="1">
      <c r="A54" s="8"/>
      <c r="B54" s="9" t="s">
        <v>51</v>
      </c>
      <c r="C54" s="20" t="s">
        <v>105</v>
      </c>
      <c r="D54" s="10">
        <v>141</v>
      </c>
      <c r="E54" s="29">
        <v>154</v>
      </c>
      <c r="F54" s="11">
        <f t="shared" si="0"/>
        <v>9.219858156028371E-2</v>
      </c>
      <c r="G54" s="12">
        <v>150</v>
      </c>
      <c r="H54" s="11">
        <f t="shared" si="1"/>
        <v>-2.5974025974025983E-2</v>
      </c>
      <c r="I54" s="1"/>
    </row>
    <row r="55" spans="1:9" s="2" customFormat="1" ht="20.100000000000001" customHeight="1">
      <c r="A55" s="8"/>
      <c r="B55" s="9" t="s">
        <v>52</v>
      </c>
      <c r="C55" s="20" t="s">
        <v>69</v>
      </c>
      <c r="D55" s="10">
        <v>147</v>
      </c>
      <c r="E55" s="29">
        <v>128</v>
      </c>
      <c r="F55" s="11">
        <f t="shared" si="0"/>
        <v>-0.12925170068027214</v>
      </c>
      <c r="G55" s="12">
        <v>135</v>
      </c>
      <c r="H55" s="11">
        <f t="shared" si="1"/>
        <v>5.46875E-2</v>
      </c>
      <c r="I55" s="1"/>
    </row>
    <row r="56" spans="1:9" s="2" customFormat="1" ht="20.100000000000001" customHeight="1">
      <c r="A56" s="8"/>
      <c r="B56" s="9" t="s">
        <v>53</v>
      </c>
      <c r="C56" s="20" t="s">
        <v>87</v>
      </c>
      <c r="D56" s="10">
        <v>100</v>
      </c>
      <c r="E56" s="29">
        <v>123</v>
      </c>
      <c r="F56" s="11">
        <f t="shared" si="0"/>
        <v>0.22999999999999998</v>
      </c>
      <c r="G56" s="12">
        <v>128</v>
      </c>
      <c r="H56" s="11">
        <f t="shared" si="1"/>
        <v>4.0650406504065151E-2</v>
      </c>
      <c r="I56" s="1"/>
    </row>
    <row r="57" spans="1:9" s="2" customFormat="1" ht="20.100000000000001" customHeight="1">
      <c r="A57" s="8"/>
      <c r="B57" s="9" t="s">
        <v>54</v>
      </c>
      <c r="C57" s="20" t="s">
        <v>88</v>
      </c>
      <c r="D57" s="10">
        <v>110</v>
      </c>
      <c r="E57" s="29">
        <v>111</v>
      </c>
      <c r="F57" s="11">
        <f t="shared" si="0"/>
        <v>9.0909090909090384E-3</v>
      </c>
      <c r="G57" s="12">
        <v>104</v>
      </c>
      <c r="H57" s="11">
        <f t="shared" si="1"/>
        <v>-6.3063063063063085E-2</v>
      </c>
      <c r="I57" s="1"/>
    </row>
    <row r="58" spans="1:9" s="2" customFormat="1" ht="20.100000000000001" customHeight="1">
      <c r="A58" s="8"/>
      <c r="B58" s="9" t="s">
        <v>55</v>
      </c>
      <c r="C58" s="20" t="s">
        <v>246</v>
      </c>
      <c r="D58" s="10"/>
      <c r="E58" s="10"/>
      <c r="F58" s="11"/>
      <c r="G58" s="12">
        <v>66</v>
      </c>
      <c r="H58" s="11"/>
      <c r="I58" s="1"/>
    </row>
    <row r="59" spans="1:9" s="2" customFormat="1" ht="20.100000000000001" customHeight="1">
      <c r="A59" s="8"/>
      <c r="B59" s="9"/>
      <c r="C59" s="19" t="s">
        <v>111</v>
      </c>
      <c r="D59" s="34"/>
      <c r="E59" s="34"/>
      <c r="F59" s="35"/>
      <c r="G59" s="36"/>
      <c r="H59" s="35"/>
      <c r="I59" s="1"/>
    </row>
    <row r="60" spans="1:9" s="2" customFormat="1" ht="20.100000000000001" customHeight="1">
      <c r="A60" s="8"/>
      <c r="B60" s="9" t="s">
        <v>0</v>
      </c>
      <c r="C60" s="28" t="s">
        <v>110</v>
      </c>
      <c r="D60" s="10">
        <v>1542</v>
      </c>
      <c r="E60" s="10">
        <v>1449</v>
      </c>
      <c r="F60" s="11">
        <f>(E60/D60)-1</f>
        <v>-6.0311284046692615E-2</v>
      </c>
      <c r="G60" s="12">
        <v>1463</v>
      </c>
      <c r="H60" s="11">
        <f>(G60/E60)-1</f>
        <v>9.6618357487923134E-3</v>
      </c>
      <c r="I60" s="1"/>
    </row>
    <row r="61" spans="1:9" s="2" customFormat="1" ht="20.100000000000001" customHeight="1">
      <c r="A61" s="8"/>
      <c r="B61" s="9" t="s">
        <v>1</v>
      </c>
      <c r="C61" s="28" t="s">
        <v>109</v>
      </c>
      <c r="D61" s="10">
        <v>1920</v>
      </c>
      <c r="E61" s="10">
        <v>1649</v>
      </c>
      <c r="F61" s="11">
        <f>(E61/D61)-1</f>
        <v>-0.1411458333333333</v>
      </c>
      <c r="G61" s="12">
        <v>1424</v>
      </c>
      <c r="H61" s="11">
        <f>(G61/E61)-1</f>
        <v>-0.13644633110976345</v>
      </c>
      <c r="I61" s="1"/>
    </row>
    <row r="62" spans="1:9" s="2" customFormat="1" ht="20.100000000000001" customHeight="1">
      <c r="A62" s="8"/>
      <c r="B62" s="9" t="s">
        <v>2</v>
      </c>
      <c r="C62" s="28" t="s">
        <v>218</v>
      </c>
      <c r="D62" s="10">
        <v>262</v>
      </c>
      <c r="E62" s="10">
        <v>188</v>
      </c>
      <c r="F62" s="11">
        <f>(E62/D62)-1</f>
        <v>-0.28244274809160308</v>
      </c>
      <c r="G62" s="12">
        <v>201</v>
      </c>
      <c r="H62" s="11">
        <f>(G62/E62)-1</f>
        <v>6.9148936170212671E-2</v>
      </c>
      <c r="I62" s="1"/>
    </row>
    <row r="63" spans="1:9" s="2" customFormat="1" ht="20.100000000000001" customHeight="1">
      <c r="A63" s="8"/>
      <c r="B63" s="9" t="s">
        <v>3</v>
      </c>
      <c r="C63" s="28" t="s">
        <v>108</v>
      </c>
      <c r="D63" s="10">
        <v>1746</v>
      </c>
      <c r="E63" s="10"/>
      <c r="F63" s="11"/>
      <c r="G63" s="12"/>
      <c r="H63" s="11"/>
      <c r="I63" s="1"/>
    </row>
    <row r="64" spans="1:9" s="2" customFormat="1" ht="8.25" customHeight="1">
      <c r="A64" s="8"/>
      <c r="B64" s="21"/>
      <c r="C64" s="22"/>
      <c r="D64" s="30"/>
      <c r="E64" s="30"/>
      <c r="F64" s="31"/>
      <c r="G64" s="32"/>
      <c r="H64" s="33"/>
      <c r="I64" s="1"/>
    </row>
    <row r="65" spans="1:9" s="2" customFormat="1" ht="20.100000000000001" customHeight="1">
      <c r="A65" s="8"/>
      <c r="B65" s="9"/>
      <c r="C65" s="27" t="s">
        <v>60</v>
      </c>
      <c r="D65" s="12">
        <v>24928</v>
      </c>
      <c r="E65" s="12">
        <v>24668</v>
      </c>
      <c r="F65" s="11">
        <f>(E65/D65)-1</f>
        <v>-1.0430038510911399E-2</v>
      </c>
      <c r="G65" s="12">
        <v>23720</v>
      </c>
      <c r="H65" s="11">
        <f>(G65/E65)-1</f>
        <v>-3.8430355115939729E-2</v>
      </c>
      <c r="I65" s="1"/>
    </row>
    <row r="66" spans="1:9" s="2" customFormat="1" ht="15">
      <c r="A66" s="8"/>
      <c r="B66" s="13" t="s">
        <v>112</v>
      </c>
      <c r="C66" s="14"/>
      <c r="D66" s="14"/>
      <c r="E66" s="14"/>
      <c r="F66" s="14"/>
      <c r="G66" s="15"/>
      <c r="H66" s="15"/>
      <c r="I66" s="1"/>
    </row>
    <row r="67" spans="1:9" s="2" customFormat="1" ht="15" customHeight="1">
      <c r="A67" s="1"/>
      <c r="B67" s="18" t="s">
        <v>238</v>
      </c>
      <c r="C67" s="17"/>
      <c r="D67" s="17"/>
      <c r="E67" s="17"/>
      <c r="F67" s="1"/>
      <c r="G67" s="1"/>
      <c r="H67" s="1"/>
      <c r="I67" s="1"/>
    </row>
    <row r="68" spans="1:9" s="2" customFormat="1" ht="15" customHeight="1">
      <c r="A68" s="1"/>
      <c r="B68" s="18" t="s">
        <v>239</v>
      </c>
      <c r="C68" s="17"/>
      <c r="D68" s="17"/>
      <c r="E68" s="17"/>
      <c r="F68" s="1"/>
      <c r="G68" s="1"/>
      <c r="H68" s="1"/>
      <c r="I68" s="1"/>
    </row>
    <row r="69" spans="1:9" s="2" customFormat="1" ht="15" customHeight="1">
      <c r="A69" s="1"/>
      <c r="B69" s="18" t="s">
        <v>245</v>
      </c>
      <c r="C69" s="17"/>
      <c r="D69" s="17"/>
      <c r="E69" s="17"/>
      <c r="F69" s="1"/>
      <c r="G69" s="1"/>
      <c r="H69" s="1"/>
      <c r="I69" s="1"/>
    </row>
    <row r="70" spans="1:9" s="2" customFormat="1">
      <c r="A70" s="16"/>
      <c r="B70" s="16"/>
      <c r="C70" s="16"/>
      <c r="D70" s="16"/>
      <c r="E70" s="16"/>
      <c r="F70" s="16"/>
      <c r="G70" s="16"/>
      <c r="H70" s="16"/>
      <c r="I70" s="16"/>
    </row>
    <row r="71" spans="1:9" s="2" customFormat="1"/>
    <row r="72" spans="1:9" s="2" customFormat="1"/>
    <row r="73" spans="1:9" s="2" customFormat="1"/>
    <row r="74" spans="1:9" s="2" customFormat="1"/>
    <row r="75" spans="1:9" s="2" customFormat="1"/>
    <row r="76" spans="1:9" s="2" customFormat="1"/>
    <row r="77" spans="1:9" s="2" customFormat="1"/>
    <row r="78" spans="1:9" s="2" customFormat="1"/>
    <row r="79" spans="1:9" s="2" customFormat="1"/>
    <row r="80" spans="1:9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</sheetData>
  <sheetProtection password="CF65" sheet="1" objects="1" scenarios="1" selectLockedCells="1" selectUnlockedCells="1"/>
  <mergeCells count="5">
    <mergeCell ref="B2:H2"/>
    <mergeCell ref="B3:C3"/>
    <mergeCell ref="D3:H3"/>
    <mergeCell ref="B4:C4"/>
    <mergeCell ref="B5:H5"/>
  </mergeCells>
  <conditionalFormatting sqref="F6:F65 H6:H65">
    <cfRule type="cellIs" dxfId="35" priority="34" stopIfTrue="1" operator="lessThan">
      <formula>-0.01</formula>
    </cfRule>
    <cfRule type="cellIs" dxfId="34" priority="35" stopIfTrue="1" operator="greaterThan">
      <formula>0</formula>
    </cfRule>
    <cfRule type="cellIs" dxfId="33" priority="36" stopIfTrue="1" operator="greaterThan">
      <formula>0</formula>
    </cfRule>
  </conditionalFormatting>
  <conditionalFormatting sqref="F6:F65 H6:H65">
    <cfRule type="cellIs" dxfId="32" priority="33" stopIfTrue="1" operator="lessThan">
      <formula>-0.0001</formula>
    </cfRule>
  </conditionalFormatting>
  <conditionalFormatting sqref="F6:F57">
    <cfRule type="cellIs" dxfId="31" priority="30" stopIfTrue="1" operator="lessThan">
      <formula>-0.01</formula>
    </cfRule>
    <cfRule type="cellIs" dxfId="30" priority="31" stopIfTrue="1" operator="greaterThan">
      <formula>0</formula>
    </cfRule>
    <cfRule type="cellIs" dxfId="29" priority="32" stopIfTrue="1" operator="greaterThan">
      <formula>0</formula>
    </cfRule>
  </conditionalFormatting>
  <conditionalFormatting sqref="F6:F57">
    <cfRule type="cellIs" dxfId="28" priority="29" stopIfTrue="1" operator="lessThan">
      <formula>-0.0001</formula>
    </cfRule>
  </conditionalFormatting>
  <conditionalFormatting sqref="F60:F63 F65">
    <cfRule type="cellIs" dxfId="27" priority="26" stopIfTrue="1" operator="lessThan">
      <formula>-0.01</formula>
    </cfRule>
    <cfRule type="cellIs" dxfId="26" priority="27" stopIfTrue="1" operator="greaterThan">
      <formula>0</formula>
    </cfRule>
    <cfRule type="cellIs" dxfId="25" priority="28" stopIfTrue="1" operator="greaterThan">
      <formula>0</formula>
    </cfRule>
  </conditionalFormatting>
  <conditionalFormatting sqref="F60:F63 F65">
    <cfRule type="cellIs" dxfId="24" priority="25" stopIfTrue="1" operator="lessThan">
      <formula>-0.0001</formula>
    </cfRule>
  </conditionalFormatting>
  <conditionalFormatting sqref="H6:H57">
    <cfRule type="cellIs" dxfId="23" priority="24" stopIfTrue="1" operator="lessThan">
      <formula>0</formula>
    </cfRule>
  </conditionalFormatting>
  <conditionalFormatting sqref="H6:H57">
    <cfRule type="cellIs" dxfId="22" priority="23" stopIfTrue="1" operator="greaterThan">
      <formula>0.001</formula>
    </cfRule>
  </conditionalFormatting>
  <conditionalFormatting sqref="H6:H57">
    <cfRule type="cellIs" dxfId="21" priority="21" stopIfTrue="1" operator="greaterThan">
      <formula>0.001</formula>
    </cfRule>
    <cfRule type="cellIs" dxfId="20" priority="22" stopIfTrue="1" operator="lessThan">
      <formula>0</formula>
    </cfRule>
  </conditionalFormatting>
  <conditionalFormatting sqref="H6:H57">
    <cfRule type="cellIs" dxfId="19" priority="18" stopIfTrue="1" operator="lessThan">
      <formula>-0.01</formula>
    </cfRule>
    <cfRule type="cellIs" dxfId="18" priority="19" stopIfTrue="1" operator="greaterThan">
      <formula>0</formula>
    </cfRule>
    <cfRule type="cellIs" dxfId="17" priority="20" stopIfTrue="1" operator="greaterThan">
      <formula>0</formula>
    </cfRule>
  </conditionalFormatting>
  <conditionalFormatting sqref="H6:H57">
    <cfRule type="cellIs" dxfId="16" priority="17" stopIfTrue="1" operator="lessThan">
      <formula>-0.0001</formula>
    </cfRule>
  </conditionalFormatting>
  <conditionalFormatting sqref="H60:H62">
    <cfRule type="cellIs" dxfId="15" priority="16" stopIfTrue="1" operator="lessThan">
      <formula>0</formula>
    </cfRule>
  </conditionalFormatting>
  <conditionalFormatting sqref="H60:H62">
    <cfRule type="cellIs" dxfId="14" priority="15" stopIfTrue="1" operator="greaterThan">
      <formula>0.001</formula>
    </cfRule>
  </conditionalFormatting>
  <conditionalFormatting sqref="H60:H62">
    <cfRule type="cellIs" dxfId="13" priority="13" stopIfTrue="1" operator="greaterThan">
      <formula>0.001</formula>
    </cfRule>
    <cfRule type="cellIs" dxfId="12" priority="14" stopIfTrue="1" operator="lessThan">
      <formula>0</formula>
    </cfRule>
  </conditionalFormatting>
  <conditionalFormatting sqref="H60:H62">
    <cfRule type="cellIs" dxfId="11" priority="10" stopIfTrue="1" operator="lessThan">
      <formula>-0.01</formula>
    </cfRule>
    <cfRule type="cellIs" dxfId="10" priority="11" stopIfTrue="1" operator="greaterThan">
      <formula>0</formula>
    </cfRule>
    <cfRule type="cellIs" dxfId="9" priority="12" stopIfTrue="1" operator="greaterThan">
      <formula>0</formula>
    </cfRule>
  </conditionalFormatting>
  <conditionalFormatting sqref="H60:H62">
    <cfRule type="cellIs" dxfId="8" priority="9" stopIfTrue="1" operator="lessThan">
      <formula>-0.0001</formula>
    </cfRule>
  </conditionalFormatting>
  <conditionalFormatting sqref="H65">
    <cfRule type="cellIs" dxfId="7" priority="8" stopIfTrue="1" operator="lessThan">
      <formula>0</formula>
    </cfRule>
  </conditionalFormatting>
  <conditionalFormatting sqref="H65">
    <cfRule type="cellIs" dxfId="6" priority="7" stopIfTrue="1" operator="greaterThan">
      <formula>0.001</formula>
    </cfRule>
  </conditionalFormatting>
  <conditionalFormatting sqref="H65">
    <cfRule type="cellIs" dxfId="5" priority="5" stopIfTrue="1" operator="greaterThan">
      <formula>0.001</formula>
    </cfRule>
    <cfRule type="cellIs" dxfId="4" priority="6" stopIfTrue="1" operator="lessThan">
      <formula>0</formula>
    </cfRule>
  </conditionalFormatting>
  <conditionalFormatting sqref="H65">
    <cfRule type="cellIs" dxfId="3" priority="2" stopIfTrue="1" operator="lessThan">
      <formula>-0.01</formula>
    </cfRule>
    <cfRule type="cellIs" dxfId="2" priority="3" stopIfTrue="1" operator="greaterThan">
      <formula>0</formula>
    </cfRule>
    <cfRule type="cellIs" dxfId="1" priority="4" stopIfTrue="1" operator="greaterThan">
      <formula>0</formula>
    </cfRule>
  </conditionalFormatting>
  <conditionalFormatting sqref="H65">
    <cfRule type="cellIs" dxfId="0" priority="1" stopIfTrue="1" operator="lessThan">
      <formula>-0.0001</formula>
    </cfRule>
  </conditionalFormatting>
  <pageMargins left="0.75" right="0.75" top="0.17" bottom="0.17" header="0.5" footer="0.5"/>
  <pageSetup paperSize="9" scale="35" orientation="portrait" r:id="rId1"/>
  <headerFooter alignWithMargins="0"/>
  <ignoredErrors>
    <ignoredError sqref="B6:B61 B62:B6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7"/>
  <sheetViews>
    <sheetView zoomScaleNormal="100" workbookViewId="0"/>
  </sheetViews>
  <sheetFormatPr defaultRowHeight="12.75"/>
  <cols>
    <col min="1" max="1" width="3.7109375" style="1" customWidth="1"/>
    <col min="2" max="2" width="4.7109375" style="3" customWidth="1"/>
    <col min="3" max="3" width="42.5703125" style="3" customWidth="1"/>
    <col min="4" max="5" width="16.5703125" style="3" customWidth="1"/>
    <col min="6" max="6" width="9.85546875" style="3" customWidth="1"/>
    <col min="7" max="7" width="16.140625" style="3" customWidth="1"/>
    <col min="8" max="8" width="8.42578125" style="3" customWidth="1"/>
    <col min="9" max="9" width="3.7109375" style="1" customWidth="1"/>
    <col min="10" max="20" width="9.140625" style="2"/>
    <col min="21" max="16384" width="9.140625" style="3"/>
  </cols>
  <sheetData>
    <row r="1" spans="1:20" ht="44.25" customHeight="1">
      <c r="A1" s="46"/>
      <c r="B1" s="46"/>
      <c r="C1" s="46"/>
      <c r="D1" s="46"/>
      <c r="E1" s="46"/>
      <c r="F1" s="46"/>
      <c r="G1" s="46"/>
      <c r="H1" s="46"/>
      <c r="I1" s="46"/>
    </row>
    <row r="2" spans="1:20" s="1" customFormat="1" ht="31.5">
      <c r="B2" s="47" t="s">
        <v>233</v>
      </c>
      <c r="C2" s="47"/>
      <c r="D2" s="47"/>
      <c r="E2" s="47"/>
      <c r="F2" s="47"/>
      <c r="G2" s="47"/>
      <c r="H2" s="47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1" customFormat="1" ht="20.100000000000001" customHeight="1">
      <c r="B3" s="37" t="s">
        <v>16</v>
      </c>
      <c r="C3" s="37"/>
      <c r="D3" s="38" t="s">
        <v>240</v>
      </c>
      <c r="E3" s="38"/>
      <c r="F3" s="39"/>
      <c r="G3" s="39"/>
      <c r="H3" s="3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" customFormat="1" ht="21">
      <c r="B4" s="38" t="s">
        <v>235</v>
      </c>
      <c r="C4" s="38"/>
      <c r="D4" s="4" t="s">
        <v>230</v>
      </c>
      <c r="E4" s="5" t="s">
        <v>231</v>
      </c>
      <c r="F4" s="6" t="s">
        <v>236</v>
      </c>
      <c r="G4" s="7" t="s">
        <v>244</v>
      </c>
      <c r="H4" s="7" t="s">
        <v>237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21">
      <c r="B5" s="40" t="s">
        <v>243</v>
      </c>
      <c r="C5" s="41"/>
      <c r="D5" s="42"/>
      <c r="E5" s="42"/>
      <c r="F5" s="42"/>
      <c r="G5" s="42"/>
      <c r="H5" s="45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1" customFormat="1" ht="20.100000000000001" customHeight="1">
      <c r="A6" s="8">
        <v>1</v>
      </c>
      <c r="B6" s="9" t="s">
        <v>0</v>
      </c>
      <c r="C6" s="20" t="s">
        <v>132</v>
      </c>
      <c r="D6" s="10">
        <v>4398</v>
      </c>
      <c r="E6" s="10">
        <v>4546</v>
      </c>
      <c r="F6" s="11">
        <f>(E6/D6)-1</f>
        <v>3.3651659845384208E-2</v>
      </c>
      <c r="G6" s="12">
        <v>4426</v>
      </c>
      <c r="H6" s="11">
        <f>(G6/E6)-1</f>
        <v>-2.6396832380114366E-2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1" customFormat="1" ht="20.100000000000001" customHeight="1">
      <c r="A7" s="8">
        <v>10</v>
      </c>
      <c r="B7" s="9" t="s">
        <v>1</v>
      </c>
      <c r="C7" s="20" t="s">
        <v>115</v>
      </c>
      <c r="D7" s="10">
        <v>3614</v>
      </c>
      <c r="E7" s="10">
        <v>3707</v>
      </c>
      <c r="F7" s="11">
        <f t="shared" ref="F7:F44" si="0">(E7/D7)-1</f>
        <v>2.5733259546209197E-2</v>
      </c>
      <c r="G7" s="12">
        <v>3607</v>
      </c>
      <c r="H7" s="11">
        <f t="shared" ref="H7:H35" si="1">(G7/E7)-1</f>
        <v>-2.6975991367682806E-2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s="1" customFormat="1" ht="20.100000000000001" customHeight="1">
      <c r="A8" s="8">
        <v>7</v>
      </c>
      <c r="B8" s="9" t="s">
        <v>2</v>
      </c>
      <c r="C8" s="20" t="s">
        <v>129</v>
      </c>
      <c r="D8" s="10">
        <v>3319</v>
      </c>
      <c r="E8" s="10">
        <v>3496</v>
      </c>
      <c r="F8" s="11">
        <f t="shared" si="0"/>
        <v>5.3329316059053999E-2</v>
      </c>
      <c r="G8" s="12">
        <v>3544</v>
      </c>
      <c r="H8" s="11">
        <f t="shared" si="1"/>
        <v>1.3729977116704761E-2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1" customFormat="1" ht="20.100000000000001" customHeight="1">
      <c r="A9" s="8">
        <v>8</v>
      </c>
      <c r="B9" s="9" t="s">
        <v>3</v>
      </c>
      <c r="C9" s="20" t="s">
        <v>131</v>
      </c>
      <c r="D9" s="10">
        <v>3077</v>
      </c>
      <c r="E9" s="10">
        <v>3243</v>
      </c>
      <c r="F9" s="11">
        <f t="shared" si="0"/>
        <v>5.3948651283717952E-2</v>
      </c>
      <c r="G9" s="12">
        <v>3181</v>
      </c>
      <c r="H9" s="11">
        <f t="shared" si="1"/>
        <v>-1.9118100524205928E-2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1" customFormat="1" ht="20.100000000000001" customHeight="1">
      <c r="A10" s="8">
        <v>4</v>
      </c>
      <c r="B10" s="9" t="s">
        <v>4</v>
      </c>
      <c r="C10" s="20" t="s">
        <v>119</v>
      </c>
      <c r="D10" s="10">
        <v>2602</v>
      </c>
      <c r="E10" s="10">
        <v>2880</v>
      </c>
      <c r="F10" s="11">
        <f t="shared" si="0"/>
        <v>0.1068408916218293</v>
      </c>
      <c r="G10" s="12">
        <v>2877</v>
      </c>
      <c r="H10" s="11">
        <f t="shared" si="1"/>
        <v>-1.0416666666667185E-3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" customFormat="1" ht="20.100000000000001" customHeight="1">
      <c r="A11" s="8">
        <v>5</v>
      </c>
      <c r="B11" s="9" t="s">
        <v>5</v>
      </c>
      <c r="C11" s="20" t="s">
        <v>116</v>
      </c>
      <c r="D11" s="10">
        <v>2886</v>
      </c>
      <c r="E11" s="10">
        <v>2886</v>
      </c>
      <c r="F11" s="11">
        <f t="shared" si="0"/>
        <v>0</v>
      </c>
      <c r="G11" s="12">
        <v>2811</v>
      </c>
      <c r="H11" s="11">
        <f t="shared" si="1"/>
        <v>-2.5987525987525961E-2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s="1" customFormat="1" ht="20.100000000000001" customHeight="1">
      <c r="A12" s="8">
        <v>3</v>
      </c>
      <c r="B12" s="9" t="s">
        <v>6</v>
      </c>
      <c r="C12" s="20" t="s">
        <v>117</v>
      </c>
      <c r="D12" s="10">
        <v>2710</v>
      </c>
      <c r="E12" s="10">
        <v>2831</v>
      </c>
      <c r="F12" s="11">
        <f t="shared" si="0"/>
        <v>4.4649446494464895E-2</v>
      </c>
      <c r="G12" s="12">
        <v>2777</v>
      </c>
      <c r="H12" s="11">
        <f t="shared" si="1"/>
        <v>-1.9074531967502639E-2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s="1" customFormat="1" ht="20.100000000000001" customHeight="1">
      <c r="A13" s="8">
        <v>6</v>
      </c>
      <c r="B13" s="9" t="s">
        <v>7</v>
      </c>
      <c r="C13" s="20" t="s">
        <v>126</v>
      </c>
      <c r="D13" s="10">
        <v>2538</v>
      </c>
      <c r="E13" s="10">
        <v>2644</v>
      </c>
      <c r="F13" s="11">
        <f t="shared" si="0"/>
        <v>4.1765169424743842E-2</v>
      </c>
      <c r="G13" s="12">
        <v>2685</v>
      </c>
      <c r="H13" s="11">
        <f t="shared" si="1"/>
        <v>1.5506807866868311E-2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1" customFormat="1" ht="20.100000000000001" customHeight="1">
      <c r="A14" s="8">
        <v>14</v>
      </c>
      <c r="B14" s="9" t="s">
        <v>8</v>
      </c>
      <c r="C14" s="20" t="s">
        <v>118</v>
      </c>
      <c r="D14" s="10">
        <v>2401</v>
      </c>
      <c r="E14" s="10">
        <v>2449</v>
      </c>
      <c r="F14" s="11">
        <f t="shared" si="0"/>
        <v>1.9991670137442741E-2</v>
      </c>
      <c r="G14" s="12">
        <v>2439</v>
      </c>
      <c r="H14" s="11">
        <f t="shared" si="1"/>
        <v>-4.083299305839172E-3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1" customFormat="1" ht="20.100000000000001" customHeight="1">
      <c r="A15" s="8"/>
      <c r="B15" s="9" t="s">
        <v>9</v>
      </c>
      <c r="C15" s="20" t="s">
        <v>130</v>
      </c>
      <c r="D15" s="10">
        <v>2468</v>
      </c>
      <c r="E15" s="10">
        <v>2423</v>
      </c>
      <c r="F15" s="11">
        <f t="shared" si="0"/>
        <v>-1.8233387358184805E-2</v>
      </c>
      <c r="G15" s="12">
        <v>2366</v>
      </c>
      <c r="H15" s="11">
        <f t="shared" si="1"/>
        <v>-2.3524556335121738E-2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s="1" customFormat="1" ht="20.100000000000001" customHeight="1">
      <c r="A16" s="8"/>
      <c r="B16" s="9" t="s">
        <v>10</v>
      </c>
      <c r="C16" s="20" t="s">
        <v>136</v>
      </c>
      <c r="D16" s="10">
        <v>1602</v>
      </c>
      <c r="E16" s="10">
        <v>1626</v>
      </c>
      <c r="F16" s="11">
        <f t="shared" si="0"/>
        <v>1.4981273408239737E-2</v>
      </c>
      <c r="G16" s="12">
        <v>1713</v>
      </c>
      <c r="H16" s="11">
        <f t="shared" si="1"/>
        <v>5.3505535055350606E-2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s="1" customFormat="1" ht="20.100000000000001" customHeight="1">
      <c r="A17" s="8"/>
      <c r="B17" s="9" t="s">
        <v>11</v>
      </c>
      <c r="C17" s="20" t="s">
        <v>134</v>
      </c>
      <c r="D17" s="10">
        <v>1445</v>
      </c>
      <c r="E17" s="10">
        <v>1534</v>
      </c>
      <c r="F17" s="11">
        <f t="shared" si="0"/>
        <v>6.1591695501730159E-2</v>
      </c>
      <c r="G17" s="12">
        <v>1503</v>
      </c>
      <c r="H17" s="11">
        <f t="shared" si="1"/>
        <v>-2.0208604954367715E-2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2" customFormat="1" ht="20.100000000000001" customHeight="1">
      <c r="A18" s="8"/>
      <c r="B18" s="9" t="s">
        <v>12</v>
      </c>
      <c r="C18" s="20" t="s">
        <v>137</v>
      </c>
      <c r="D18" s="10">
        <v>1275</v>
      </c>
      <c r="E18" s="10">
        <v>1385</v>
      </c>
      <c r="F18" s="11">
        <f t="shared" si="0"/>
        <v>8.6274509803921484E-2</v>
      </c>
      <c r="G18" s="12">
        <v>1404</v>
      </c>
      <c r="H18" s="11">
        <f t="shared" si="1"/>
        <v>1.3718411552346543E-2</v>
      </c>
      <c r="I18" s="1"/>
    </row>
    <row r="19" spans="1:20" s="2" customFormat="1" ht="20.100000000000001" customHeight="1">
      <c r="A19" s="8"/>
      <c r="B19" s="9" t="s">
        <v>13</v>
      </c>
      <c r="C19" s="20" t="s">
        <v>122</v>
      </c>
      <c r="D19" s="10">
        <v>1208</v>
      </c>
      <c r="E19" s="10">
        <v>1319</v>
      </c>
      <c r="F19" s="11">
        <f t="shared" si="0"/>
        <v>9.1887417218543099E-2</v>
      </c>
      <c r="G19" s="12">
        <v>1335</v>
      </c>
      <c r="H19" s="11">
        <f t="shared" si="1"/>
        <v>1.2130401819560266E-2</v>
      </c>
      <c r="I19" s="1"/>
    </row>
    <row r="20" spans="1:20" s="2" customFormat="1" ht="20.100000000000001" customHeight="1">
      <c r="A20" s="8"/>
      <c r="B20" s="9" t="s">
        <v>14</v>
      </c>
      <c r="C20" s="20" t="s">
        <v>135</v>
      </c>
      <c r="D20" s="10">
        <v>1063</v>
      </c>
      <c r="E20" s="10">
        <v>1114</v>
      </c>
      <c r="F20" s="11">
        <f t="shared" si="0"/>
        <v>4.7977422389463786E-2</v>
      </c>
      <c r="G20" s="12">
        <v>1147</v>
      </c>
      <c r="H20" s="11">
        <f t="shared" si="1"/>
        <v>2.9622980251346576E-2</v>
      </c>
      <c r="I20" s="1"/>
    </row>
    <row r="21" spans="1:20" s="2" customFormat="1" ht="20.100000000000001" customHeight="1">
      <c r="A21" s="8"/>
      <c r="B21" s="9" t="s">
        <v>18</v>
      </c>
      <c r="C21" s="20" t="s">
        <v>219</v>
      </c>
      <c r="D21" s="10">
        <v>1015</v>
      </c>
      <c r="E21" s="10">
        <v>1092</v>
      </c>
      <c r="F21" s="11">
        <f t="shared" si="0"/>
        <v>7.5862068965517171E-2</v>
      </c>
      <c r="G21" s="12">
        <v>1037</v>
      </c>
      <c r="H21" s="11">
        <f t="shared" si="1"/>
        <v>-5.0366300366300409E-2</v>
      </c>
      <c r="I21" s="1"/>
    </row>
    <row r="22" spans="1:20" s="2" customFormat="1" ht="20.100000000000001" customHeight="1">
      <c r="A22" s="8"/>
      <c r="B22" s="9" t="s">
        <v>19</v>
      </c>
      <c r="C22" s="20" t="s">
        <v>121</v>
      </c>
      <c r="D22" s="10">
        <v>810</v>
      </c>
      <c r="E22" s="10">
        <v>903</v>
      </c>
      <c r="F22" s="11">
        <f t="shared" si="0"/>
        <v>0.11481481481481493</v>
      </c>
      <c r="G22" s="12">
        <v>932</v>
      </c>
      <c r="H22" s="11">
        <f t="shared" si="1"/>
        <v>3.2115171650055396E-2</v>
      </c>
      <c r="I22" s="1"/>
    </row>
    <row r="23" spans="1:20" s="2" customFormat="1" ht="20.100000000000001" customHeight="1">
      <c r="A23" s="8"/>
      <c r="B23" s="9" t="s">
        <v>20</v>
      </c>
      <c r="C23" s="20" t="s">
        <v>138</v>
      </c>
      <c r="D23" s="10">
        <v>908</v>
      </c>
      <c r="E23" s="10">
        <v>958</v>
      </c>
      <c r="F23" s="11">
        <f t="shared" si="0"/>
        <v>5.506607929515428E-2</v>
      </c>
      <c r="G23" s="12">
        <v>931</v>
      </c>
      <c r="H23" s="11">
        <f t="shared" si="1"/>
        <v>-2.8183716075156573E-2</v>
      </c>
      <c r="I23" s="1"/>
    </row>
    <row r="24" spans="1:20" s="2" customFormat="1" ht="20.100000000000001" customHeight="1">
      <c r="A24" s="8"/>
      <c r="B24" s="9" t="s">
        <v>21</v>
      </c>
      <c r="C24" s="20" t="s">
        <v>133</v>
      </c>
      <c r="D24" s="10">
        <v>955</v>
      </c>
      <c r="E24" s="10">
        <v>978</v>
      </c>
      <c r="F24" s="11">
        <f t="shared" si="0"/>
        <v>2.408376963350789E-2</v>
      </c>
      <c r="G24" s="12">
        <v>927</v>
      </c>
      <c r="H24" s="11">
        <f t="shared" si="1"/>
        <v>-5.2147239263803713E-2</v>
      </c>
      <c r="I24" s="1"/>
    </row>
    <row r="25" spans="1:20" s="2" customFormat="1" ht="20.100000000000001" customHeight="1">
      <c r="A25" s="8"/>
      <c r="B25" s="9" t="s">
        <v>22</v>
      </c>
      <c r="C25" s="20" t="s">
        <v>125</v>
      </c>
      <c r="D25" s="10">
        <v>899</v>
      </c>
      <c r="E25" s="10">
        <v>936</v>
      </c>
      <c r="F25" s="11">
        <f t="shared" si="0"/>
        <v>4.1156840934371441E-2</v>
      </c>
      <c r="G25" s="12">
        <v>892</v>
      </c>
      <c r="H25" s="11">
        <f t="shared" si="1"/>
        <v>-4.7008547008547064E-2</v>
      </c>
      <c r="I25" s="1"/>
    </row>
    <row r="26" spans="1:20" s="2" customFormat="1" ht="20.100000000000001" customHeight="1">
      <c r="A26" s="8"/>
      <c r="B26" s="9" t="s">
        <v>23</v>
      </c>
      <c r="C26" s="20" t="s">
        <v>220</v>
      </c>
      <c r="D26" s="10">
        <v>727</v>
      </c>
      <c r="E26" s="10">
        <v>827</v>
      </c>
      <c r="F26" s="11">
        <f t="shared" si="0"/>
        <v>0.13755158184319116</v>
      </c>
      <c r="G26" s="12">
        <v>841</v>
      </c>
      <c r="H26" s="11">
        <f t="shared" si="1"/>
        <v>1.6928657799274438E-2</v>
      </c>
      <c r="I26" s="1"/>
    </row>
    <row r="27" spans="1:20" s="2" customFormat="1" ht="20.100000000000001" customHeight="1">
      <c r="A27" s="8"/>
      <c r="B27" s="9" t="s">
        <v>24</v>
      </c>
      <c r="C27" s="20" t="s">
        <v>120</v>
      </c>
      <c r="D27" s="10">
        <v>726</v>
      </c>
      <c r="E27" s="10">
        <v>770</v>
      </c>
      <c r="F27" s="11">
        <f t="shared" si="0"/>
        <v>6.0606060606060552E-2</v>
      </c>
      <c r="G27" s="12">
        <v>694</v>
      </c>
      <c r="H27" s="11">
        <f t="shared" si="1"/>
        <v>-9.8701298701298734E-2</v>
      </c>
      <c r="I27" s="1"/>
    </row>
    <row r="28" spans="1:20" s="2" customFormat="1" ht="20.100000000000001" customHeight="1">
      <c r="A28" s="8"/>
      <c r="B28" s="9" t="s">
        <v>25</v>
      </c>
      <c r="C28" s="20" t="s">
        <v>128</v>
      </c>
      <c r="D28" s="10">
        <v>685</v>
      </c>
      <c r="E28" s="10">
        <v>764</v>
      </c>
      <c r="F28" s="11">
        <f t="shared" si="0"/>
        <v>0.1153284671532846</v>
      </c>
      <c r="G28" s="12">
        <v>638</v>
      </c>
      <c r="H28" s="11">
        <f t="shared" si="1"/>
        <v>-0.16492146596858637</v>
      </c>
      <c r="I28" s="1"/>
    </row>
    <row r="29" spans="1:20" s="2" customFormat="1" ht="20.100000000000001" customHeight="1">
      <c r="A29" s="8"/>
      <c r="B29" s="9" t="s">
        <v>26</v>
      </c>
      <c r="C29" s="20" t="s">
        <v>114</v>
      </c>
      <c r="D29" s="10">
        <v>613</v>
      </c>
      <c r="E29" s="10">
        <v>646</v>
      </c>
      <c r="F29" s="11">
        <f t="shared" si="0"/>
        <v>5.3833605220228398E-2</v>
      </c>
      <c r="G29" s="12">
        <v>606</v>
      </c>
      <c r="H29" s="11">
        <f t="shared" si="1"/>
        <v>-6.1919504643962897E-2</v>
      </c>
      <c r="I29" s="1"/>
    </row>
    <row r="30" spans="1:20" s="2" customFormat="1" ht="20.100000000000001" customHeight="1">
      <c r="A30" s="8"/>
      <c r="B30" s="9" t="s">
        <v>27</v>
      </c>
      <c r="C30" s="20" t="s">
        <v>221</v>
      </c>
      <c r="D30" s="10">
        <v>588</v>
      </c>
      <c r="E30" s="10">
        <v>646</v>
      </c>
      <c r="F30" s="11">
        <f t="shared" si="0"/>
        <v>9.8639455782312924E-2</v>
      </c>
      <c r="G30" s="12">
        <v>605</v>
      </c>
      <c r="H30" s="11">
        <f t="shared" si="1"/>
        <v>-6.3467492260061875E-2</v>
      </c>
      <c r="I30" s="1"/>
    </row>
    <row r="31" spans="1:20" s="2" customFormat="1" ht="20.100000000000001" customHeight="1">
      <c r="A31" s="8"/>
      <c r="B31" s="9" t="s">
        <v>28</v>
      </c>
      <c r="C31" s="20" t="s">
        <v>226</v>
      </c>
      <c r="D31" s="10">
        <v>524</v>
      </c>
      <c r="E31" s="10">
        <v>538</v>
      </c>
      <c r="F31" s="11">
        <f t="shared" si="0"/>
        <v>2.6717557251908497E-2</v>
      </c>
      <c r="G31" s="12">
        <v>579</v>
      </c>
      <c r="H31" s="11">
        <f t="shared" si="1"/>
        <v>7.6208178438661678E-2</v>
      </c>
      <c r="I31" s="1"/>
    </row>
    <row r="32" spans="1:20" s="2" customFormat="1" ht="20.100000000000001" customHeight="1">
      <c r="A32" s="8"/>
      <c r="B32" s="9" t="s">
        <v>29</v>
      </c>
      <c r="C32" s="20" t="s">
        <v>222</v>
      </c>
      <c r="D32" s="10">
        <v>508</v>
      </c>
      <c r="E32" s="10">
        <v>507</v>
      </c>
      <c r="F32" s="11">
        <f t="shared" si="0"/>
        <v>-1.9685039370078705E-3</v>
      </c>
      <c r="G32" s="12">
        <v>510</v>
      </c>
      <c r="H32" s="11">
        <f t="shared" si="1"/>
        <v>5.9171597633136397E-3</v>
      </c>
      <c r="I32" s="1"/>
    </row>
    <row r="33" spans="1:9" s="2" customFormat="1" ht="20.100000000000001" customHeight="1">
      <c r="A33" s="8"/>
      <c r="B33" s="9" t="s">
        <v>30</v>
      </c>
      <c r="C33" s="20" t="s">
        <v>127</v>
      </c>
      <c r="D33" s="10">
        <v>318</v>
      </c>
      <c r="E33" s="10">
        <v>332</v>
      </c>
      <c r="F33" s="11">
        <f t="shared" si="0"/>
        <v>4.4025157232704393E-2</v>
      </c>
      <c r="G33" s="12">
        <v>311</v>
      </c>
      <c r="H33" s="11">
        <f t="shared" si="1"/>
        <v>-6.325301204819278E-2</v>
      </c>
      <c r="I33" s="1"/>
    </row>
    <row r="34" spans="1:9" s="2" customFormat="1" ht="20.100000000000001" customHeight="1">
      <c r="A34" s="8"/>
      <c r="B34" s="9" t="s">
        <v>31</v>
      </c>
      <c r="C34" s="20" t="s">
        <v>223</v>
      </c>
      <c r="D34" s="10">
        <v>159</v>
      </c>
      <c r="E34" s="10">
        <v>167</v>
      </c>
      <c r="F34" s="11">
        <f t="shared" si="0"/>
        <v>5.031446540880502E-2</v>
      </c>
      <c r="G34" s="12">
        <v>127</v>
      </c>
      <c r="H34" s="11">
        <f t="shared" si="1"/>
        <v>-0.23952095808383234</v>
      </c>
      <c r="I34" s="1"/>
    </row>
    <row r="35" spans="1:9" s="2" customFormat="1" ht="20.100000000000001" customHeight="1">
      <c r="A35" s="8"/>
      <c r="B35" s="9" t="s">
        <v>32</v>
      </c>
      <c r="C35" s="20" t="s">
        <v>123</v>
      </c>
      <c r="D35" s="10">
        <v>128</v>
      </c>
      <c r="E35" s="10">
        <v>120</v>
      </c>
      <c r="F35" s="11">
        <f t="shared" si="0"/>
        <v>-6.25E-2</v>
      </c>
      <c r="G35" s="12">
        <v>104</v>
      </c>
      <c r="H35" s="11">
        <f t="shared" si="1"/>
        <v>-0.1333333333333333</v>
      </c>
      <c r="I35" s="1"/>
    </row>
    <row r="36" spans="1:9" s="2" customFormat="1" ht="20.100000000000001" customHeight="1">
      <c r="A36" s="8"/>
      <c r="B36" s="9" t="s">
        <v>33</v>
      </c>
      <c r="C36" s="20" t="s">
        <v>124</v>
      </c>
      <c r="D36" s="10">
        <v>107</v>
      </c>
      <c r="E36" s="10">
        <v>114</v>
      </c>
      <c r="F36" s="11">
        <f t="shared" si="0"/>
        <v>6.5420560747663448E-2</v>
      </c>
      <c r="G36" s="12"/>
      <c r="H36" s="11"/>
      <c r="I36" s="1"/>
    </row>
    <row r="37" spans="1:9" s="2" customFormat="1" ht="20.100000000000001" customHeight="1">
      <c r="A37" s="8"/>
      <c r="B37" s="9"/>
      <c r="C37" s="19" t="s">
        <v>111</v>
      </c>
      <c r="D37" s="10"/>
      <c r="E37" s="10"/>
      <c r="F37" s="11"/>
      <c r="G37" s="12"/>
      <c r="H37" s="11"/>
      <c r="I37" s="1"/>
    </row>
    <row r="38" spans="1:9" s="2" customFormat="1" ht="20.100000000000001" customHeight="1">
      <c r="A38" s="8"/>
      <c r="B38" s="9" t="s">
        <v>0</v>
      </c>
      <c r="C38" s="20" t="s">
        <v>216</v>
      </c>
      <c r="D38" s="10">
        <v>2574</v>
      </c>
      <c r="E38" s="10">
        <v>2740</v>
      </c>
      <c r="F38" s="11">
        <f t="shared" si="0"/>
        <v>6.4491064491064565E-2</v>
      </c>
      <c r="G38" s="12">
        <v>2462</v>
      </c>
      <c r="H38" s="11">
        <f t="shared" ref="H38:H44" si="2">(G38/E38)-1</f>
        <v>-0.10145985401459856</v>
      </c>
      <c r="I38" s="1"/>
    </row>
    <row r="39" spans="1:9" s="2" customFormat="1" ht="20.100000000000001" customHeight="1">
      <c r="A39" s="8"/>
      <c r="B39" s="9" t="s">
        <v>1</v>
      </c>
      <c r="C39" s="20" t="s">
        <v>217</v>
      </c>
      <c r="D39" s="10">
        <v>1581</v>
      </c>
      <c r="E39" s="10">
        <v>1566</v>
      </c>
      <c r="F39" s="11">
        <f t="shared" si="0"/>
        <v>-9.4876660341556285E-3</v>
      </c>
      <c r="G39" s="12">
        <v>1438</v>
      </c>
      <c r="H39" s="11">
        <f t="shared" si="2"/>
        <v>-8.1736909323116169E-2</v>
      </c>
      <c r="I39" s="1"/>
    </row>
    <row r="40" spans="1:9" s="2" customFormat="1" ht="20.100000000000001" customHeight="1">
      <c r="A40" s="8"/>
      <c r="B40" s="9" t="s">
        <v>2</v>
      </c>
      <c r="C40" s="20" t="s">
        <v>215</v>
      </c>
      <c r="D40" s="10">
        <v>1428</v>
      </c>
      <c r="E40" s="10">
        <v>1468</v>
      </c>
      <c r="F40" s="11">
        <f t="shared" si="0"/>
        <v>2.8011204481792618E-2</v>
      </c>
      <c r="G40" s="12">
        <v>1388</v>
      </c>
      <c r="H40" s="11">
        <f t="shared" si="2"/>
        <v>-5.4495912806539537E-2</v>
      </c>
      <c r="I40" s="1"/>
    </row>
    <row r="41" spans="1:9" s="2" customFormat="1" ht="20.100000000000001" customHeight="1">
      <c r="A41" s="8"/>
      <c r="B41" s="9" t="s">
        <v>3</v>
      </c>
      <c r="C41" s="20" t="s">
        <v>225</v>
      </c>
      <c r="D41" s="10">
        <v>980</v>
      </c>
      <c r="E41" s="10">
        <v>1097</v>
      </c>
      <c r="F41" s="11">
        <f t="shared" si="0"/>
        <v>0.1193877551020408</v>
      </c>
      <c r="G41" s="12">
        <v>1029</v>
      </c>
      <c r="H41" s="11">
        <f t="shared" si="2"/>
        <v>-6.1987237921604321E-2</v>
      </c>
      <c r="I41" s="1"/>
    </row>
    <row r="42" spans="1:9" s="2" customFormat="1" ht="20.100000000000001" customHeight="1">
      <c r="A42" s="8"/>
      <c r="B42" s="9" t="s">
        <v>4</v>
      </c>
      <c r="C42" s="20" t="s">
        <v>214</v>
      </c>
      <c r="D42" s="10">
        <v>566</v>
      </c>
      <c r="E42" s="10">
        <v>535</v>
      </c>
      <c r="F42" s="11">
        <f t="shared" si="0"/>
        <v>-5.4770318021201359E-2</v>
      </c>
      <c r="G42" s="12">
        <v>422</v>
      </c>
      <c r="H42" s="11">
        <f t="shared" si="2"/>
        <v>-0.21121495327102802</v>
      </c>
      <c r="I42" s="1"/>
    </row>
    <row r="43" spans="1:9" s="2" customFormat="1" ht="8.25" customHeight="1">
      <c r="A43" s="8"/>
      <c r="B43" s="21"/>
      <c r="C43" s="22"/>
      <c r="D43" s="23"/>
      <c r="E43" s="23"/>
      <c r="F43" s="24"/>
      <c r="G43" s="25"/>
      <c r="H43" s="26"/>
      <c r="I43" s="1"/>
    </row>
    <row r="44" spans="1:9" s="2" customFormat="1" ht="20.100000000000001" customHeight="1">
      <c r="A44" s="8"/>
      <c r="B44" s="9"/>
      <c r="C44" s="19" t="s">
        <v>113</v>
      </c>
      <c r="D44" s="12">
        <v>23555</v>
      </c>
      <c r="E44" s="12">
        <v>24013</v>
      </c>
      <c r="F44" s="11">
        <f t="shared" si="0"/>
        <v>1.9443854807896344E-2</v>
      </c>
      <c r="G44" s="12">
        <v>23516</v>
      </c>
      <c r="H44" s="11">
        <f t="shared" si="2"/>
        <v>-2.0697122392037692E-2</v>
      </c>
      <c r="I44" s="1"/>
    </row>
    <row r="45" spans="1:9" s="2" customFormat="1" ht="15">
      <c r="A45" s="8"/>
      <c r="B45" s="13" t="s">
        <v>112</v>
      </c>
      <c r="C45" s="14"/>
      <c r="D45" s="14"/>
      <c r="E45" s="14"/>
      <c r="F45" s="14"/>
      <c r="G45" s="15"/>
      <c r="H45" s="15"/>
      <c r="I45" s="1"/>
    </row>
    <row r="46" spans="1:9" s="2" customFormat="1" ht="15" customHeight="1">
      <c r="A46" s="1"/>
      <c r="B46" s="18" t="s">
        <v>241</v>
      </c>
      <c r="C46" s="17"/>
      <c r="D46" s="17"/>
      <c r="E46" s="17"/>
      <c r="F46" s="1"/>
      <c r="G46" s="1"/>
      <c r="H46" s="1"/>
      <c r="I46" s="1"/>
    </row>
    <row r="47" spans="1:9" s="2" customFormat="1" ht="15" customHeight="1">
      <c r="A47" s="1"/>
      <c r="B47" s="18" t="s">
        <v>242</v>
      </c>
      <c r="C47" s="17"/>
      <c r="D47" s="17"/>
      <c r="E47" s="17"/>
      <c r="F47" s="1"/>
      <c r="G47" s="1"/>
      <c r="H47" s="1"/>
      <c r="I47" s="1"/>
    </row>
    <row r="48" spans="1:9" s="2" customFormat="1" ht="15" customHeight="1">
      <c r="A48" s="1"/>
      <c r="B48" s="18" t="s">
        <v>250</v>
      </c>
      <c r="C48" s="17"/>
      <c r="D48" s="17"/>
      <c r="E48" s="17"/>
      <c r="F48" s="1"/>
      <c r="G48" s="1"/>
      <c r="H48" s="1"/>
      <c r="I48" s="1"/>
    </row>
    <row r="49" spans="1:9" s="2" customFormat="1">
      <c r="A49" s="16"/>
      <c r="B49" s="16"/>
      <c r="C49" s="16"/>
      <c r="D49" s="16"/>
      <c r="E49" s="16"/>
      <c r="F49" s="16"/>
      <c r="G49" s="16"/>
      <c r="H49" s="16"/>
      <c r="I49" s="16"/>
    </row>
    <row r="50" spans="1:9" s="2" customFormat="1"/>
    <row r="51" spans="1:9" s="2" customFormat="1"/>
    <row r="52" spans="1:9" s="2" customFormat="1"/>
    <row r="53" spans="1:9" s="2" customFormat="1"/>
    <row r="54" spans="1:9" s="2" customFormat="1"/>
    <row r="55" spans="1:9" s="2" customFormat="1"/>
    <row r="56" spans="1:9" s="2" customFormat="1"/>
    <row r="57" spans="1:9" s="2" customFormat="1"/>
    <row r="58" spans="1:9" s="2" customFormat="1"/>
    <row r="59" spans="1:9" s="2" customFormat="1"/>
    <row r="60" spans="1:9" s="2" customFormat="1"/>
    <row r="61" spans="1:9" s="2" customFormat="1"/>
    <row r="62" spans="1:9" s="2" customFormat="1"/>
    <row r="63" spans="1:9" s="2" customFormat="1"/>
    <row r="64" spans="1:9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</sheetData>
  <sheetProtection password="CF65" sheet="1" objects="1" scenarios="1" selectLockedCells="1" selectUnlockedCells="1"/>
  <mergeCells count="5">
    <mergeCell ref="B2:H2"/>
    <mergeCell ref="B3:C3"/>
    <mergeCell ref="D3:H3"/>
    <mergeCell ref="B4:C4"/>
    <mergeCell ref="B5:H5"/>
  </mergeCells>
  <conditionalFormatting sqref="F6:F44 H6:H44">
    <cfRule type="cellIs" dxfId="171" priority="62" stopIfTrue="1" operator="lessThan">
      <formula>-0.01</formula>
    </cfRule>
    <cfRule type="cellIs" dxfId="170" priority="63" stopIfTrue="1" operator="greaterThan">
      <formula>0</formula>
    </cfRule>
    <cfRule type="cellIs" dxfId="169" priority="64" stopIfTrue="1" operator="greaterThan">
      <formula>0</formula>
    </cfRule>
  </conditionalFormatting>
  <conditionalFormatting sqref="F6:F44 H6:H44">
    <cfRule type="cellIs" dxfId="168" priority="61" stopIfTrue="1" operator="lessThan">
      <formula>-0.0001</formula>
    </cfRule>
  </conditionalFormatting>
  <conditionalFormatting sqref="F6:F36">
    <cfRule type="cellIs" dxfId="167" priority="58" stopIfTrue="1" operator="lessThan">
      <formula>-0.01</formula>
    </cfRule>
    <cfRule type="cellIs" dxfId="166" priority="59" stopIfTrue="1" operator="greaterThan">
      <formula>0</formula>
    </cfRule>
    <cfRule type="cellIs" dxfId="165" priority="60" stopIfTrue="1" operator="greaterThan">
      <formula>0</formula>
    </cfRule>
  </conditionalFormatting>
  <conditionalFormatting sqref="F6:F36">
    <cfRule type="cellIs" dxfId="164" priority="57" stopIfTrue="1" operator="lessThan">
      <formula>-0.0001</formula>
    </cfRule>
  </conditionalFormatting>
  <conditionalFormatting sqref="F6:F36">
    <cfRule type="cellIs" dxfId="163" priority="54" stopIfTrue="1" operator="lessThan">
      <formula>-0.01</formula>
    </cfRule>
    <cfRule type="cellIs" dxfId="162" priority="55" stopIfTrue="1" operator="greaterThan">
      <formula>0</formula>
    </cfRule>
    <cfRule type="cellIs" dxfId="161" priority="56" stopIfTrue="1" operator="greaterThan">
      <formula>0</formula>
    </cfRule>
  </conditionalFormatting>
  <conditionalFormatting sqref="F6:F36">
    <cfRule type="cellIs" dxfId="160" priority="53" stopIfTrue="1" operator="lessThan">
      <formula>-0.0001</formula>
    </cfRule>
  </conditionalFormatting>
  <conditionalFormatting sqref="F38:F42">
    <cfRule type="cellIs" dxfId="159" priority="50" stopIfTrue="1" operator="lessThan">
      <formula>-0.01</formula>
    </cfRule>
    <cfRule type="cellIs" dxfId="158" priority="51" stopIfTrue="1" operator="greaterThan">
      <formula>0</formula>
    </cfRule>
    <cfRule type="cellIs" dxfId="157" priority="52" stopIfTrue="1" operator="greaterThan">
      <formula>0</formula>
    </cfRule>
  </conditionalFormatting>
  <conditionalFormatting sqref="F38:F42">
    <cfRule type="cellIs" dxfId="156" priority="49" stopIfTrue="1" operator="lessThan">
      <formula>-0.0001</formula>
    </cfRule>
  </conditionalFormatting>
  <conditionalFormatting sqref="F38:F42">
    <cfRule type="cellIs" dxfId="155" priority="46" stopIfTrue="1" operator="lessThan">
      <formula>-0.01</formula>
    </cfRule>
    <cfRule type="cellIs" dxfId="154" priority="47" stopIfTrue="1" operator="greaterThan">
      <formula>0</formula>
    </cfRule>
    <cfRule type="cellIs" dxfId="153" priority="48" stopIfTrue="1" operator="greaterThan">
      <formula>0</formula>
    </cfRule>
  </conditionalFormatting>
  <conditionalFormatting sqref="F38:F42">
    <cfRule type="cellIs" dxfId="152" priority="45" stopIfTrue="1" operator="lessThan">
      <formula>-0.0001</formula>
    </cfRule>
  </conditionalFormatting>
  <conditionalFormatting sqref="H6:H35">
    <cfRule type="cellIs" dxfId="151" priority="42" stopIfTrue="1" operator="lessThan">
      <formula>-0.01</formula>
    </cfRule>
    <cfRule type="cellIs" dxfId="150" priority="43" stopIfTrue="1" operator="greaterThan">
      <formula>0</formula>
    </cfRule>
    <cfRule type="cellIs" dxfId="149" priority="44" stopIfTrue="1" operator="greaterThan">
      <formula>0</formula>
    </cfRule>
  </conditionalFormatting>
  <conditionalFormatting sqref="H6:H35">
    <cfRule type="cellIs" dxfId="148" priority="41" stopIfTrue="1" operator="lessThan">
      <formula>-0.0001</formula>
    </cfRule>
  </conditionalFormatting>
  <conditionalFormatting sqref="H6:H35">
    <cfRule type="cellIs" dxfId="147" priority="40" stopIfTrue="1" operator="lessThan">
      <formula>0</formula>
    </cfRule>
  </conditionalFormatting>
  <conditionalFormatting sqref="H6:H35">
    <cfRule type="cellIs" dxfId="146" priority="39" stopIfTrue="1" operator="greaterThan">
      <formula>0.001</formula>
    </cfRule>
  </conditionalFormatting>
  <conditionalFormatting sqref="H6:H35">
    <cfRule type="cellIs" dxfId="145" priority="37" stopIfTrue="1" operator="greaterThan">
      <formula>0.001</formula>
    </cfRule>
    <cfRule type="cellIs" dxfId="144" priority="38" stopIfTrue="1" operator="lessThan">
      <formula>0</formula>
    </cfRule>
  </conditionalFormatting>
  <conditionalFormatting sqref="H6:H35">
    <cfRule type="cellIs" dxfId="143" priority="34" stopIfTrue="1" operator="lessThan">
      <formula>-0.01</formula>
    </cfRule>
    <cfRule type="cellIs" dxfId="142" priority="35" stopIfTrue="1" operator="greaterThan">
      <formula>0</formula>
    </cfRule>
    <cfRule type="cellIs" dxfId="141" priority="36" stopIfTrue="1" operator="greaterThan">
      <formula>0</formula>
    </cfRule>
  </conditionalFormatting>
  <conditionalFormatting sqref="H6:H35">
    <cfRule type="cellIs" dxfId="140" priority="33" stopIfTrue="1" operator="lessThan">
      <formula>-0.0001</formula>
    </cfRule>
  </conditionalFormatting>
  <conditionalFormatting sqref="H38:H42">
    <cfRule type="cellIs" dxfId="139" priority="30" stopIfTrue="1" operator="lessThan">
      <formula>-0.01</formula>
    </cfRule>
    <cfRule type="cellIs" dxfId="138" priority="31" stopIfTrue="1" operator="greaterThan">
      <formula>0</formula>
    </cfRule>
    <cfRule type="cellIs" dxfId="137" priority="32" stopIfTrue="1" operator="greaterThan">
      <formula>0</formula>
    </cfRule>
  </conditionalFormatting>
  <conditionalFormatting sqref="H38:H42">
    <cfRule type="cellIs" dxfId="136" priority="29" stopIfTrue="1" operator="lessThan">
      <formula>-0.0001</formula>
    </cfRule>
  </conditionalFormatting>
  <conditionalFormatting sqref="H38:H42">
    <cfRule type="cellIs" dxfId="135" priority="28" stopIfTrue="1" operator="lessThan">
      <formula>0</formula>
    </cfRule>
  </conditionalFormatting>
  <conditionalFormatting sqref="H38:H42">
    <cfRule type="cellIs" dxfId="134" priority="27" stopIfTrue="1" operator="greaterThan">
      <formula>0.001</formula>
    </cfRule>
  </conditionalFormatting>
  <conditionalFormatting sqref="H38:H42">
    <cfRule type="cellIs" dxfId="133" priority="25" stopIfTrue="1" operator="greaterThan">
      <formula>0.001</formula>
    </cfRule>
    <cfRule type="cellIs" dxfId="132" priority="26" stopIfTrue="1" operator="lessThan">
      <formula>0</formula>
    </cfRule>
  </conditionalFormatting>
  <conditionalFormatting sqref="H38:H42">
    <cfRule type="cellIs" dxfId="131" priority="22" stopIfTrue="1" operator="lessThan">
      <formula>-0.01</formula>
    </cfRule>
    <cfRule type="cellIs" dxfId="130" priority="23" stopIfTrue="1" operator="greaterThan">
      <formula>0</formula>
    </cfRule>
    <cfRule type="cellIs" dxfId="129" priority="24" stopIfTrue="1" operator="greaterThan">
      <formula>0</formula>
    </cfRule>
  </conditionalFormatting>
  <conditionalFormatting sqref="H38:H42">
    <cfRule type="cellIs" dxfId="128" priority="21" stopIfTrue="1" operator="lessThan">
      <formula>-0.0001</formula>
    </cfRule>
  </conditionalFormatting>
  <conditionalFormatting sqref="F44">
    <cfRule type="cellIs" dxfId="127" priority="18" stopIfTrue="1" operator="lessThan">
      <formula>-0.01</formula>
    </cfRule>
    <cfRule type="cellIs" dxfId="126" priority="19" stopIfTrue="1" operator="greaterThan">
      <formula>0</formula>
    </cfRule>
    <cfRule type="cellIs" dxfId="125" priority="20" stopIfTrue="1" operator="greaterThan">
      <formula>0</formula>
    </cfRule>
  </conditionalFormatting>
  <conditionalFormatting sqref="F44">
    <cfRule type="cellIs" dxfId="124" priority="17" stopIfTrue="1" operator="lessThan">
      <formula>-0.0001</formula>
    </cfRule>
  </conditionalFormatting>
  <conditionalFormatting sqref="F44">
    <cfRule type="cellIs" dxfId="123" priority="14" stopIfTrue="1" operator="lessThan">
      <formula>-0.01</formula>
    </cfRule>
    <cfRule type="cellIs" dxfId="122" priority="15" stopIfTrue="1" operator="greaterThan">
      <formula>0</formula>
    </cfRule>
    <cfRule type="cellIs" dxfId="121" priority="16" stopIfTrue="1" operator="greaterThan">
      <formula>0</formula>
    </cfRule>
  </conditionalFormatting>
  <conditionalFormatting sqref="F44">
    <cfRule type="cellIs" dxfId="120" priority="13" stopIfTrue="1" operator="lessThan">
      <formula>-0.0001</formula>
    </cfRule>
  </conditionalFormatting>
  <conditionalFormatting sqref="H44">
    <cfRule type="cellIs" dxfId="119" priority="10" stopIfTrue="1" operator="lessThan">
      <formula>-0.01</formula>
    </cfRule>
    <cfRule type="cellIs" dxfId="118" priority="11" stopIfTrue="1" operator="greaterThan">
      <formula>0</formula>
    </cfRule>
    <cfRule type="cellIs" dxfId="117" priority="12" stopIfTrue="1" operator="greaterThan">
      <formula>0</formula>
    </cfRule>
  </conditionalFormatting>
  <conditionalFormatting sqref="H44">
    <cfRule type="cellIs" dxfId="116" priority="9" stopIfTrue="1" operator="lessThan">
      <formula>-0.0001</formula>
    </cfRule>
  </conditionalFormatting>
  <conditionalFormatting sqref="H44">
    <cfRule type="cellIs" dxfId="115" priority="8" stopIfTrue="1" operator="lessThan">
      <formula>0</formula>
    </cfRule>
  </conditionalFormatting>
  <conditionalFormatting sqref="H44">
    <cfRule type="cellIs" dxfId="114" priority="7" stopIfTrue="1" operator="greaterThan">
      <formula>0.001</formula>
    </cfRule>
  </conditionalFormatting>
  <conditionalFormatting sqref="H44">
    <cfRule type="cellIs" dxfId="113" priority="5" stopIfTrue="1" operator="greaterThan">
      <formula>0.001</formula>
    </cfRule>
    <cfRule type="cellIs" dxfId="112" priority="6" stopIfTrue="1" operator="lessThan">
      <formula>0</formula>
    </cfRule>
  </conditionalFormatting>
  <conditionalFormatting sqref="H44">
    <cfRule type="cellIs" dxfId="111" priority="2" stopIfTrue="1" operator="lessThan">
      <formula>-0.01</formula>
    </cfRule>
    <cfRule type="cellIs" dxfId="110" priority="3" stopIfTrue="1" operator="greaterThan">
      <formula>0</formula>
    </cfRule>
    <cfRule type="cellIs" dxfId="109" priority="4" stopIfTrue="1" operator="greaterThan">
      <formula>0</formula>
    </cfRule>
  </conditionalFormatting>
  <conditionalFormatting sqref="H44">
    <cfRule type="cellIs" dxfId="108" priority="1" stopIfTrue="1" operator="lessThan">
      <formula>-0.0001</formula>
    </cfRule>
  </conditionalFormatting>
  <pageMargins left="0.75" right="0.75" top="0.17" bottom="0.17" header="0.5" footer="0.5"/>
  <pageSetup paperSize="9" scale="35" orientation="portrait" r:id="rId1"/>
  <headerFooter alignWithMargins="0"/>
  <ignoredErrors>
    <ignoredError sqref="B6:B4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30"/>
  <sheetViews>
    <sheetView zoomScaleNormal="100" workbookViewId="0"/>
  </sheetViews>
  <sheetFormatPr defaultRowHeight="12.75"/>
  <cols>
    <col min="1" max="1" width="3.7109375" style="1" customWidth="1"/>
    <col min="2" max="2" width="4.7109375" style="3" customWidth="1"/>
    <col min="3" max="3" width="42.5703125" style="3" customWidth="1"/>
    <col min="4" max="5" width="16.5703125" style="3" customWidth="1"/>
    <col min="6" max="6" width="9.85546875" style="3" customWidth="1"/>
    <col min="7" max="7" width="16.140625" style="3" customWidth="1"/>
    <col min="8" max="8" width="8.42578125" style="3" customWidth="1"/>
    <col min="9" max="9" width="3.7109375" style="1" customWidth="1"/>
    <col min="10" max="20" width="9.140625" style="2"/>
    <col min="21" max="16384" width="9.140625" style="3"/>
  </cols>
  <sheetData>
    <row r="1" spans="1:20" ht="44.25" customHeight="1">
      <c r="A1" s="46"/>
      <c r="B1" s="46"/>
      <c r="C1" s="46"/>
      <c r="D1" s="46"/>
      <c r="E1" s="46"/>
      <c r="F1" s="46"/>
      <c r="G1" s="46"/>
      <c r="H1" s="46"/>
      <c r="I1" s="46"/>
    </row>
    <row r="2" spans="1:20" s="1" customFormat="1" ht="31.5">
      <c r="B2" s="47" t="s">
        <v>233</v>
      </c>
      <c r="C2" s="47"/>
      <c r="D2" s="47"/>
      <c r="E2" s="47"/>
      <c r="F2" s="47"/>
      <c r="G2" s="47"/>
      <c r="H2" s="47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1" customFormat="1" ht="20.100000000000001" customHeight="1">
      <c r="B3" s="37" t="s">
        <v>17</v>
      </c>
      <c r="C3" s="37"/>
      <c r="D3" s="38" t="s">
        <v>240</v>
      </c>
      <c r="E3" s="38"/>
      <c r="F3" s="39"/>
      <c r="G3" s="39"/>
      <c r="H3" s="3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" customFormat="1" ht="21">
      <c r="B4" s="38" t="s">
        <v>235</v>
      </c>
      <c r="C4" s="38"/>
      <c r="D4" s="4" t="s">
        <v>230</v>
      </c>
      <c r="E4" s="5" t="s">
        <v>231</v>
      </c>
      <c r="F4" s="6" t="s">
        <v>236</v>
      </c>
      <c r="G4" s="7" t="s">
        <v>244</v>
      </c>
      <c r="H4" s="7" t="s">
        <v>237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21">
      <c r="B5" s="40" t="s">
        <v>243</v>
      </c>
      <c r="C5" s="41"/>
      <c r="D5" s="42"/>
      <c r="E5" s="42"/>
      <c r="F5" s="42"/>
      <c r="G5" s="42"/>
      <c r="H5" s="45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1" customFormat="1" ht="20.100000000000001" customHeight="1">
      <c r="A6" s="8">
        <v>1</v>
      </c>
      <c r="B6" s="9" t="s">
        <v>0</v>
      </c>
      <c r="C6" s="20" t="s">
        <v>166</v>
      </c>
      <c r="D6" s="10">
        <v>6441</v>
      </c>
      <c r="E6" s="10">
        <v>6361</v>
      </c>
      <c r="F6" s="11">
        <f>(E6/D6)-1</f>
        <v>-1.2420431609998395E-2</v>
      </c>
      <c r="G6" s="12">
        <v>6189</v>
      </c>
      <c r="H6" s="11">
        <f>(G6/E6)-1</f>
        <v>-2.7039773620499918E-2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1" customFormat="1" ht="20.100000000000001" customHeight="1">
      <c r="A7" s="8">
        <v>10</v>
      </c>
      <c r="B7" s="9" t="s">
        <v>1</v>
      </c>
      <c r="C7" s="20" t="s">
        <v>193</v>
      </c>
      <c r="D7" s="10">
        <v>4353</v>
      </c>
      <c r="E7" s="10">
        <v>4482</v>
      </c>
      <c r="F7" s="11">
        <f t="shared" ref="F7:F70" si="0">(E7/D7)-1</f>
        <v>2.9634734665747731E-2</v>
      </c>
      <c r="G7" s="12">
        <v>4327</v>
      </c>
      <c r="H7" s="11">
        <f t="shared" ref="H7:H70" si="1">(G7/E7)-1</f>
        <v>-3.4582775546630917E-2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s="1" customFormat="1" ht="20.100000000000001" customHeight="1">
      <c r="A8" s="8">
        <v>7</v>
      </c>
      <c r="B8" s="9" t="s">
        <v>2</v>
      </c>
      <c r="C8" s="20" t="s">
        <v>141</v>
      </c>
      <c r="D8" s="10">
        <v>2379</v>
      </c>
      <c r="E8" s="10">
        <v>2492</v>
      </c>
      <c r="F8" s="11">
        <f t="shared" si="0"/>
        <v>4.7498949138293334E-2</v>
      </c>
      <c r="G8" s="12">
        <v>2394</v>
      </c>
      <c r="H8" s="11">
        <f t="shared" si="1"/>
        <v>-3.9325842696629199E-2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1" customFormat="1" ht="20.100000000000001" customHeight="1">
      <c r="A9" s="8">
        <v>8</v>
      </c>
      <c r="B9" s="9" t="s">
        <v>3</v>
      </c>
      <c r="C9" s="20" t="s">
        <v>156</v>
      </c>
      <c r="D9" s="10">
        <v>1581</v>
      </c>
      <c r="E9" s="10">
        <v>1625</v>
      </c>
      <c r="F9" s="11">
        <f t="shared" si="0"/>
        <v>2.7830487033523088E-2</v>
      </c>
      <c r="G9" s="12">
        <v>1644</v>
      </c>
      <c r="H9" s="11">
        <f t="shared" si="1"/>
        <v>1.1692307692307669E-2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1" customFormat="1" ht="20.100000000000001" customHeight="1">
      <c r="A10" s="8">
        <v>4</v>
      </c>
      <c r="B10" s="9" t="s">
        <v>4</v>
      </c>
      <c r="C10" s="20" t="s">
        <v>197</v>
      </c>
      <c r="D10" s="10">
        <v>1532</v>
      </c>
      <c r="E10" s="10">
        <v>1556</v>
      </c>
      <c r="F10" s="11">
        <f t="shared" si="0"/>
        <v>1.5665796344647598E-2</v>
      </c>
      <c r="G10" s="12">
        <v>1567</v>
      </c>
      <c r="H10" s="11">
        <f t="shared" si="1"/>
        <v>7.0694087403599948E-3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" customFormat="1" ht="20.100000000000001" customHeight="1">
      <c r="A11" s="8">
        <v>5</v>
      </c>
      <c r="B11" s="9" t="s">
        <v>5</v>
      </c>
      <c r="C11" s="20" t="s">
        <v>158</v>
      </c>
      <c r="D11" s="10">
        <v>1478</v>
      </c>
      <c r="E11" s="10">
        <v>1531</v>
      </c>
      <c r="F11" s="11">
        <f t="shared" si="0"/>
        <v>3.5859269282814576E-2</v>
      </c>
      <c r="G11" s="12">
        <v>1562</v>
      </c>
      <c r="H11" s="11">
        <f t="shared" si="1"/>
        <v>2.0248203788373553E-2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s="1" customFormat="1" ht="20.100000000000001" customHeight="1">
      <c r="A12" s="8">
        <v>3</v>
      </c>
      <c r="B12" s="9" t="s">
        <v>6</v>
      </c>
      <c r="C12" s="20" t="s">
        <v>187</v>
      </c>
      <c r="D12" s="10">
        <v>1390</v>
      </c>
      <c r="E12" s="10">
        <v>1474</v>
      </c>
      <c r="F12" s="11">
        <f t="shared" si="0"/>
        <v>6.0431654676258884E-2</v>
      </c>
      <c r="G12" s="12">
        <v>1503</v>
      </c>
      <c r="H12" s="11">
        <f t="shared" si="1"/>
        <v>1.9674355495250984E-2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s="1" customFormat="1" ht="20.100000000000001" customHeight="1">
      <c r="A13" s="8">
        <v>6</v>
      </c>
      <c r="B13" s="9" t="s">
        <v>7</v>
      </c>
      <c r="C13" s="20" t="s">
        <v>173</v>
      </c>
      <c r="D13" s="10">
        <v>1533</v>
      </c>
      <c r="E13" s="10">
        <v>1564</v>
      </c>
      <c r="F13" s="11">
        <f t="shared" si="0"/>
        <v>2.022178734507496E-2</v>
      </c>
      <c r="G13" s="12">
        <v>1499</v>
      </c>
      <c r="H13" s="11">
        <f t="shared" si="1"/>
        <v>-4.1560102301790303E-2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1" customFormat="1" ht="20.100000000000001" customHeight="1">
      <c r="A14" s="8">
        <v>14</v>
      </c>
      <c r="B14" s="9" t="s">
        <v>8</v>
      </c>
      <c r="C14" s="20" t="s">
        <v>178</v>
      </c>
      <c r="D14" s="10">
        <v>985</v>
      </c>
      <c r="E14" s="10">
        <v>1044</v>
      </c>
      <c r="F14" s="11">
        <f t="shared" si="0"/>
        <v>5.9898477157360297E-2</v>
      </c>
      <c r="G14" s="12">
        <v>1164</v>
      </c>
      <c r="H14" s="11">
        <f t="shared" si="1"/>
        <v>0.11494252873563227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1" customFormat="1" ht="20.100000000000001" customHeight="1">
      <c r="A15" s="8"/>
      <c r="B15" s="9" t="s">
        <v>9</v>
      </c>
      <c r="C15" s="20" t="s">
        <v>186</v>
      </c>
      <c r="D15" s="10">
        <v>1150</v>
      </c>
      <c r="E15" s="10">
        <v>1161</v>
      </c>
      <c r="F15" s="11">
        <f t="shared" si="0"/>
        <v>9.565217391304337E-3</v>
      </c>
      <c r="G15" s="12">
        <v>1126</v>
      </c>
      <c r="H15" s="11">
        <f t="shared" si="1"/>
        <v>-3.0146425495262696E-2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s="1" customFormat="1" ht="20.100000000000001" customHeight="1">
      <c r="A16" s="8"/>
      <c r="B16" s="9" t="s">
        <v>10</v>
      </c>
      <c r="C16" s="20" t="s">
        <v>171</v>
      </c>
      <c r="D16" s="10">
        <v>1091</v>
      </c>
      <c r="E16" s="10">
        <v>1089</v>
      </c>
      <c r="F16" s="11">
        <f t="shared" si="0"/>
        <v>-1.8331805682859637E-3</v>
      </c>
      <c r="G16" s="12">
        <v>1094</v>
      </c>
      <c r="H16" s="11">
        <f t="shared" si="1"/>
        <v>4.5913682277318735E-3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s="1" customFormat="1" ht="20.100000000000001" customHeight="1">
      <c r="A17" s="8"/>
      <c r="B17" s="9" t="s">
        <v>11</v>
      </c>
      <c r="C17" s="20" t="s">
        <v>200</v>
      </c>
      <c r="D17" s="10">
        <v>992</v>
      </c>
      <c r="E17" s="10">
        <v>1055</v>
      </c>
      <c r="F17" s="11">
        <f t="shared" si="0"/>
        <v>6.3508064516129004E-2</v>
      </c>
      <c r="G17" s="12">
        <v>1091</v>
      </c>
      <c r="H17" s="11">
        <f t="shared" si="1"/>
        <v>3.4123222748815074E-2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2" customFormat="1" ht="20.100000000000001" customHeight="1">
      <c r="A18" s="8"/>
      <c r="B18" s="9" t="s">
        <v>12</v>
      </c>
      <c r="C18" s="20" t="s">
        <v>143</v>
      </c>
      <c r="D18" s="10">
        <v>1072</v>
      </c>
      <c r="E18" s="10">
        <v>1085</v>
      </c>
      <c r="F18" s="11">
        <f t="shared" si="0"/>
        <v>1.2126865671641784E-2</v>
      </c>
      <c r="G18" s="12">
        <v>1076</v>
      </c>
      <c r="H18" s="11">
        <f t="shared" si="1"/>
        <v>-8.2949308755760898E-3</v>
      </c>
      <c r="I18" s="1"/>
    </row>
    <row r="19" spans="1:20" s="2" customFormat="1" ht="20.100000000000001" customHeight="1">
      <c r="A19" s="8"/>
      <c r="B19" s="9" t="s">
        <v>13</v>
      </c>
      <c r="C19" s="20" t="s">
        <v>160</v>
      </c>
      <c r="D19" s="10">
        <v>982</v>
      </c>
      <c r="E19" s="10">
        <v>1067</v>
      </c>
      <c r="F19" s="11">
        <f t="shared" si="0"/>
        <v>8.6558044806517298E-2</v>
      </c>
      <c r="G19" s="12">
        <v>1028</v>
      </c>
      <c r="H19" s="11">
        <f t="shared" si="1"/>
        <v>-3.6551077788191222E-2</v>
      </c>
      <c r="I19" s="1"/>
    </row>
    <row r="20" spans="1:20" s="2" customFormat="1" ht="20.100000000000001" customHeight="1">
      <c r="A20" s="8"/>
      <c r="B20" s="9" t="s">
        <v>14</v>
      </c>
      <c r="C20" s="20" t="s">
        <v>153</v>
      </c>
      <c r="D20" s="10">
        <v>967</v>
      </c>
      <c r="E20" s="10">
        <v>982</v>
      </c>
      <c r="F20" s="11">
        <f t="shared" si="0"/>
        <v>1.5511892450879028E-2</v>
      </c>
      <c r="G20" s="12">
        <v>982</v>
      </c>
      <c r="H20" s="11">
        <f t="shared" si="1"/>
        <v>0</v>
      </c>
      <c r="I20" s="1"/>
    </row>
    <row r="21" spans="1:20" s="2" customFormat="1" ht="20.100000000000001" customHeight="1">
      <c r="A21" s="8"/>
      <c r="B21" s="9" t="s">
        <v>18</v>
      </c>
      <c r="C21" s="20" t="s">
        <v>147</v>
      </c>
      <c r="D21" s="10">
        <v>868</v>
      </c>
      <c r="E21" s="10">
        <v>920</v>
      </c>
      <c r="F21" s="11">
        <f t="shared" si="0"/>
        <v>5.9907834101382562E-2</v>
      </c>
      <c r="G21" s="12">
        <v>949</v>
      </c>
      <c r="H21" s="11">
        <f t="shared" si="1"/>
        <v>3.1521739130434767E-2</v>
      </c>
      <c r="I21" s="1"/>
    </row>
    <row r="22" spans="1:20" s="2" customFormat="1" ht="20.100000000000001" customHeight="1">
      <c r="A22" s="8"/>
      <c r="B22" s="9" t="s">
        <v>19</v>
      </c>
      <c r="C22" s="20" t="s">
        <v>195</v>
      </c>
      <c r="D22" s="10">
        <v>924</v>
      </c>
      <c r="E22" s="10">
        <v>990</v>
      </c>
      <c r="F22" s="11">
        <f t="shared" si="0"/>
        <v>7.1428571428571397E-2</v>
      </c>
      <c r="G22" s="12">
        <v>921</v>
      </c>
      <c r="H22" s="11">
        <f t="shared" si="1"/>
        <v>-6.9696969696969702E-2</v>
      </c>
      <c r="I22" s="1"/>
    </row>
    <row r="23" spans="1:20" s="2" customFormat="1" ht="20.100000000000001" customHeight="1">
      <c r="A23" s="8"/>
      <c r="B23" s="9" t="s">
        <v>20</v>
      </c>
      <c r="C23" s="20" t="s">
        <v>140</v>
      </c>
      <c r="D23" s="10">
        <v>762</v>
      </c>
      <c r="E23" s="10">
        <v>855</v>
      </c>
      <c r="F23" s="11">
        <f t="shared" si="0"/>
        <v>0.12204724409448819</v>
      </c>
      <c r="G23" s="12">
        <v>897</v>
      </c>
      <c r="H23" s="11">
        <f t="shared" si="1"/>
        <v>4.912280701754379E-2</v>
      </c>
      <c r="I23" s="1"/>
    </row>
    <row r="24" spans="1:20" s="2" customFormat="1" ht="20.100000000000001" customHeight="1">
      <c r="A24" s="8"/>
      <c r="B24" s="9" t="s">
        <v>21</v>
      </c>
      <c r="C24" s="20" t="s">
        <v>196</v>
      </c>
      <c r="D24" s="10">
        <v>922</v>
      </c>
      <c r="E24" s="10">
        <v>874</v>
      </c>
      <c r="F24" s="11">
        <f t="shared" si="0"/>
        <v>-5.2060737527114931E-2</v>
      </c>
      <c r="G24" s="12">
        <v>872</v>
      </c>
      <c r="H24" s="11">
        <f t="shared" si="1"/>
        <v>-2.2883295194507935E-3</v>
      </c>
      <c r="I24" s="1"/>
    </row>
    <row r="25" spans="1:20" s="2" customFormat="1" ht="20.100000000000001" customHeight="1">
      <c r="A25" s="8"/>
      <c r="B25" s="9" t="s">
        <v>22</v>
      </c>
      <c r="C25" s="20" t="s">
        <v>149</v>
      </c>
      <c r="D25" s="10">
        <v>855</v>
      </c>
      <c r="E25" s="10">
        <v>851</v>
      </c>
      <c r="F25" s="11">
        <f t="shared" si="0"/>
        <v>-4.6783625730993927E-3</v>
      </c>
      <c r="G25" s="12">
        <v>856</v>
      </c>
      <c r="H25" s="11">
        <f t="shared" si="1"/>
        <v>5.8754406580494578E-3</v>
      </c>
      <c r="I25" s="1"/>
    </row>
    <row r="26" spans="1:20" s="2" customFormat="1" ht="20.100000000000001" customHeight="1">
      <c r="A26" s="8"/>
      <c r="B26" s="9" t="s">
        <v>23</v>
      </c>
      <c r="C26" s="20" t="s">
        <v>169</v>
      </c>
      <c r="D26" s="10">
        <v>810</v>
      </c>
      <c r="E26" s="10">
        <v>842</v>
      </c>
      <c r="F26" s="11">
        <f t="shared" si="0"/>
        <v>3.9506172839506082E-2</v>
      </c>
      <c r="G26" s="12">
        <v>827</v>
      </c>
      <c r="H26" s="11">
        <f t="shared" si="1"/>
        <v>-1.7814726840855055E-2</v>
      </c>
      <c r="I26" s="1"/>
    </row>
    <row r="27" spans="1:20" s="2" customFormat="1" ht="20.100000000000001" customHeight="1">
      <c r="A27" s="8"/>
      <c r="B27" s="9" t="s">
        <v>24</v>
      </c>
      <c r="C27" s="20" t="s">
        <v>145</v>
      </c>
      <c r="D27" s="10">
        <v>806</v>
      </c>
      <c r="E27" s="10">
        <v>874</v>
      </c>
      <c r="F27" s="11">
        <f t="shared" si="0"/>
        <v>8.4367245657568146E-2</v>
      </c>
      <c r="G27" s="12">
        <v>812</v>
      </c>
      <c r="H27" s="11">
        <f t="shared" si="1"/>
        <v>-7.0938215102974822E-2</v>
      </c>
      <c r="I27" s="1"/>
    </row>
    <row r="28" spans="1:20" s="2" customFormat="1" ht="20.100000000000001" customHeight="1">
      <c r="A28" s="8"/>
      <c r="B28" s="9" t="s">
        <v>25</v>
      </c>
      <c r="C28" s="20" t="s">
        <v>152</v>
      </c>
      <c r="D28" s="10">
        <v>775</v>
      </c>
      <c r="E28" s="10">
        <v>753</v>
      </c>
      <c r="F28" s="11">
        <f t="shared" si="0"/>
        <v>-2.8387096774193599E-2</v>
      </c>
      <c r="G28" s="12">
        <v>777</v>
      </c>
      <c r="H28" s="11">
        <f t="shared" si="1"/>
        <v>3.1872509960159334E-2</v>
      </c>
      <c r="I28" s="1"/>
    </row>
    <row r="29" spans="1:20" s="2" customFormat="1" ht="20.100000000000001" customHeight="1">
      <c r="A29" s="8"/>
      <c r="B29" s="9" t="s">
        <v>26</v>
      </c>
      <c r="C29" s="20" t="s">
        <v>183</v>
      </c>
      <c r="D29" s="10">
        <v>699</v>
      </c>
      <c r="E29" s="10">
        <v>815</v>
      </c>
      <c r="F29" s="11">
        <f t="shared" si="0"/>
        <v>0.16595135908440639</v>
      </c>
      <c r="G29" s="12">
        <v>740</v>
      </c>
      <c r="H29" s="11">
        <f t="shared" si="1"/>
        <v>-9.2024539877300637E-2</v>
      </c>
      <c r="I29" s="1"/>
    </row>
    <row r="30" spans="1:20" s="2" customFormat="1" ht="20.100000000000001" customHeight="1">
      <c r="A30" s="8"/>
      <c r="B30" s="9" t="s">
        <v>27</v>
      </c>
      <c r="C30" s="20" t="s">
        <v>157</v>
      </c>
      <c r="D30" s="10">
        <v>687</v>
      </c>
      <c r="E30" s="10">
        <v>728</v>
      </c>
      <c r="F30" s="11">
        <f t="shared" si="0"/>
        <v>5.9679767103347992E-2</v>
      </c>
      <c r="G30" s="12">
        <v>715</v>
      </c>
      <c r="H30" s="11">
        <f t="shared" si="1"/>
        <v>-1.7857142857142905E-2</v>
      </c>
      <c r="I30" s="1"/>
    </row>
    <row r="31" spans="1:20" s="2" customFormat="1" ht="20.100000000000001" customHeight="1">
      <c r="A31" s="8"/>
      <c r="B31" s="9" t="s">
        <v>28</v>
      </c>
      <c r="C31" s="20" t="s">
        <v>179</v>
      </c>
      <c r="D31" s="10">
        <v>694</v>
      </c>
      <c r="E31" s="10">
        <v>694</v>
      </c>
      <c r="F31" s="11">
        <f t="shared" si="0"/>
        <v>0</v>
      </c>
      <c r="G31" s="12">
        <v>691</v>
      </c>
      <c r="H31" s="11">
        <f t="shared" si="1"/>
        <v>-4.3227665706051521E-3</v>
      </c>
      <c r="I31" s="1"/>
    </row>
    <row r="32" spans="1:20" s="2" customFormat="1" ht="20.100000000000001" customHeight="1">
      <c r="A32" s="8"/>
      <c r="B32" s="9" t="s">
        <v>29</v>
      </c>
      <c r="C32" s="20" t="s">
        <v>181</v>
      </c>
      <c r="D32" s="10">
        <v>709</v>
      </c>
      <c r="E32" s="10">
        <v>718</v>
      </c>
      <c r="F32" s="11">
        <f t="shared" si="0"/>
        <v>1.2693935119887145E-2</v>
      </c>
      <c r="G32" s="12">
        <v>681</v>
      </c>
      <c r="H32" s="11">
        <f t="shared" si="1"/>
        <v>-5.1532033426183843E-2</v>
      </c>
      <c r="I32" s="1"/>
    </row>
    <row r="33" spans="1:9" s="2" customFormat="1" ht="20.100000000000001" customHeight="1">
      <c r="A33" s="8"/>
      <c r="B33" s="9" t="s">
        <v>30</v>
      </c>
      <c r="C33" s="20" t="s">
        <v>176</v>
      </c>
      <c r="D33" s="10">
        <v>738</v>
      </c>
      <c r="E33" s="10">
        <v>715</v>
      </c>
      <c r="F33" s="11">
        <f t="shared" si="0"/>
        <v>-3.1165311653116534E-2</v>
      </c>
      <c r="G33" s="12">
        <v>667</v>
      </c>
      <c r="H33" s="11">
        <f t="shared" si="1"/>
        <v>-6.7132867132867147E-2</v>
      </c>
      <c r="I33" s="1"/>
    </row>
    <row r="34" spans="1:9" s="2" customFormat="1" ht="20.100000000000001" customHeight="1">
      <c r="A34" s="8"/>
      <c r="B34" s="9" t="s">
        <v>31</v>
      </c>
      <c r="C34" s="20" t="s">
        <v>163</v>
      </c>
      <c r="D34" s="10">
        <v>580</v>
      </c>
      <c r="E34" s="10">
        <v>662</v>
      </c>
      <c r="F34" s="11">
        <f t="shared" si="0"/>
        <v>0.14137931034482754</v>
      </c>
      <c r="G34" s="12">
        <v>661</v>
      </c>
      <c r="H34" s="11">
        <f t="shared" si="1"/>
        <v>-1.5105740181269312E-3</v>
      </c>
      <c r="I34" s="1"/>
    </row>
    <row r="35" spans="1:9" s="2" customFormat="1" ht="20.100000000000001" customHeight="1">
      <c r="A35" s="8"/>
      <c r="B35" s="9" t="s">
        <v>32</v>
      </c>
      <c r="C35" s="20" t="s">
        <v>139</v>
      </c>
      <c r="D35" s="10">
        <v>657</v>
      </c>
      <c r="E35" s="10">
        <v>668</v>
      </c>
      <c r="F35" s="11">
        <f t="shared" si="0"/>
        <v>1.6742770167427645E-2</v>
      </c>
      <c r="G35" s="12">
        <v>634</v>
      </c>
      <c r="H35" s="11">
        <f t="shared" si="1"/>
        <v>-5.0898203592814384E-2</v>
      </c>
      <c r="I35" s="1"/>
    </row>
    <row r="36" spans="1:9" s="2" customFormat="1" ht="20.100000000000001" customHeight="1">
      <c r="A36" s="8"/>
      <c r="B36" s="9" t="s">
        <v>33</v>
      </c>
      <c r="C36" s="20" t="s">
        <v>191</v>
      </c>
      <c r="D36" s="10">
        <v>578</v>
      </c>
      <c r="E36" s="10">
        <v>546</v>
      </c>
      <c r="F36" s="11">
        <f t="shared" si="0"/>
        <v>-5.5363321799307919E-2</v>
      </c>
      <c r="G36" s="12">
        <v>545</v>
      </c>
      <c r="H36" s="11">
        <f t="shared" si="1"/>
        <v>-1.831501831501825E-3</v>
      </c>
      <c r="I36" s="1"/>
    </row>
    <row r="37" spans="1:9" s="2" customFormat="1" ht="20.100000000000001" customHeight="1">
      <c r="A37" s="8"/>
      <c r="B37" s="9" t="s">
        <v>34</v>
      </c>
      <c r="C37" s="20" t="s">
        <v>168</v>
      </c>
      <c r="D37" s="10">
        <v>542</v>
      </c>
      <c r="E37" s="10">
        <v>539</v>
      </c>
      <c r="F37" s="11">
        <f t="shared" si="0"/>
        <v>-5.5350553505535416E-3</v>
      </c>
      <c r="G37" s="12">
        <v>538</v>
      </c>
      <c r="H37" s="11">
        <f t="shared" si="1"/>
        <v>-1.8552875695733162E-3</v>
      </c>
      <c r="I37" s="1"/>
    </row>
    <row r="38" spans="1:9" s="2" customFormat="1" ht="20.100000000000001" customHeight="1">
      <c r="A38" s="8"/>
      <c r="B38" s="9" t="s">
        <v>35</v>
      </c>
      <c r="C38" s="20" t="s">
        <v>162</v>
      </c>
      <c r="D38" s="10">
        <v>464</v>
      </c>
      <c r="E38" s="10">
        <v>528</v>
      </c>
      <c r="F38" s="11">
        <f t="shared" si="0"/>
        <v>0.13793103448275867</v>
      </c>
      <c r="G38" s="12">
        <v>532</v>
      </c>
      <c r="H38" s="11">
        <f t="shared" si="1"/>
        <v>7.575757575757569E-3</v>
      </c>
      <c r="I38" s="1"/>
    </row>
    <row r="39" spans="1:9" s="2" customFormat="1" ht="20.100000000000001" customHeight="1">
      <c r="A39" s="8"/>
      <c r="B39" s="9" t="s">
        <v>36</v>
      </c>
      <c r="C39" s="20" t="s">
        <v>142</v>
      </c>
      <c r="D39" s="10">
        <v>481</v>
      </c>
      <c r="E39" s="10">
        <v>548</v>
      </c>
      <c r="F39" s="11">
        <f t="shared" si="0"/>
        <v>0.13929313929313936</v>
      </c>
      <c r="G39" s="12">
        <v>518</v>
      </c>
      <c r="H39" s="11">
        <f t="shared" si="1"/>
        <v>-5.4744525547445244E-2</v>
      </c>
      <c r="I39" s="1"/>
    </row>
    <row r="40" spans="1:9" s="2" customFormat="1" ht="20.100000000000001" customHeight="1">
      <c r="A40" s="8"/>
      <c r="B40" s="9" t="s">
        <v>37</v>
      </c>
      <c r="C40" s="20" t="s">
        <v>251</v>
      </c>
      <c r="D40" s="10">
        <v>525</v>
      </c>
      <c r="E40" s="10">
        <v>508</v>
      </c>
      <c r="F40" s="11">
        <f t="shared" si="0"/>
        <v>-3.2380952380952399E-2</v>
      </c>
      <c r="G40" s="12">
        <v>515</v>
      </c>
      <c r="H40" s="11">
        <f t="shared" si="1"/>
        <v>1.3779527559055094E-2</v>
      </c>
      <c r="I40" s="1"/>
    </row>
    <row r="41" spans="1:9" s="2" customFormat="1" ht="20.100000000000001" customHeight="1">
      <c r="A41" s="8"/>
      <c r="B41" s="9" t="s">
        <v>38</v>
      </c>
      <c r="C41" s="20" t="s">
        <v>148</v>
      </c>
      <c r="D41" s="10">
        <v>606</v>
      </c>
      <c r="E41" s="10">
        <v>555</v>
      </c>
      <c r="F41" s="11">
        <f t="shared" si="0"/>
        <v>-8.4158415841584122E-2</v>
      </c>
      <c r="G41" s="12">
        <v>498</v>
      </c>
      <c r="H41" s="11">
        <f t="shared" si="1"/>
        <v>-0.10270270270270265</v>
      </c>
      <c r="I41" s="1"/>
    </row>
    <row r="42" spans="1:9" s="2" customFormat="1" ht="20.100000000000001" customHeight="1">
      <c r="A42" s="8"/>
      <c r="B42" s="9" t="s">
        <v>39</v>
      </c>
      <c r="C42" s="20" t="s">
        <v>172</v>
      </c>
      <c r="D42" s="10">
        <v>481</v>
      </c>
      <c r="E42" s="10">
        <v>546</v>
      </c>
      <c r="F42" s="11">
        <f t="shared" si="0"/>
        <v>0.13513513513513509</v>
      </c>
      <c r="G42" s="12">
        <v>496</v>
      </c>
      <c r="H42" s="11">
        <f t="shared" si="1"/>
        <v>-9.1575091575091583E-2</v>
      </c>
      <c r="I42" s="1"/>
    </row>
    <row r="43" spans="1:9" s="2" customFormat="1" ht="20.100000000000001" customHeight="1">
      <c r="A43" s="8"/>
      <c r="B43" s="9" t="s">
        <v>40</v>
      </c>
      <c r="C43" s="20" t="s">
        <v>184</v>
      </c>
      <c r="D43" s="10">
        <v>480</v>
      </c>
      <c r="E43" s="10">
        <v>491</v>
      </c>
      <c r="F43" s="11">
        <f t="shared" si="0"/>
        <v>2.2916666666666696E-2</v>
      </c>
      <c r="G43" s="12">
        <v>492</v>
      </c>
      <c r="H43" s="11">
        <f t="shared" si="1"/>
        <v>2.0366598778003286E-3</v>
      </c>
      <c r="I43" s="1"/>
    </row>
    <row r="44" spans="1:9" s="2" customFormat="1" ht="20.100000000000001" customHeight="1">
      <c r="A44" s="8"/>
      <c r="B44" s="9" t="s">
        <v>41</v>
      </c>
      <c r="C44" s="20" t="s">
        <v>180</v>
      </c>
      <c r="D44" s="10">
        <v>489</v>
      </c>
      <c r="E44" s="10">
        <v>518</v>
      </c>
      <c r="F44" s="11">
        <f t="shared" si="0"/>
        <v>5.9304703476482645E-2</v>
      </c>
      <c r="G44" s="12">
        <v>478</v>
      </c>
      <c r="H44" s="11">
        <f t="shared" si="1"/>
        <v>-7.7220077220077177E-2</v>
      </c>
      <c r="I44" s="1"/>
    </row>
    <row r="45" spans="1:9" s="2" customFormat="1" ht="20.100000000000001" customHeight="1">
      <c r="A45" s="8"/>
      <c r="B45" s="9" t="s">
        <v>42</v>
      </c>
      <c r="C45" s="20" t="s">
        <v>170</v>
      </c>
      <c r="D45" s="10">
        <v>436</v>
      </c>
      <c r="E45" s="10">
        <v>478</v>
      </c>
      <c r="F45" s="11">
        <f t="shared" si="0"/>
        <v>9.6330275229357776E-2</v>
      </c>
      <c r="G45" s="12">
        <v>465</v>
      </c>
      <c r="H45" s="11">
        <f t="shared" si="1"/>
        <v>-2.7196652719665315E-2</v>
      </c>
      <c r="I45" s="1"/>
    </row>
    <row r="46" spans="1:9" s="2" customFormat="1" ht="20.100000000000001" customHeight="1">
      <c r="A46" s="8"/>
      <c r="B46" s="9" t="s">
        <v>43</v>
      </c>
      <c r="C46" s="20" t="s">
        <v>167</v>
      </c>
      <c r="D46" s="10">
        <v>454</v>
      </c>
      <c r="E46" s="10">
        <v>456</v>
      </c>
      <c r="F46" s="11">
        <f t="shared" si="0"/>
        <v>4.405286343612369E-3</v>
      </c>
      <c r="G46" s="12">
        <v>451</v>
      </c>
      <c r="H46" s="11">
        <f t="shared" si="1"/>
        <v>-1.0964912280701733E-2</v>
      </c>
      <c r="I46" s="1"/>
    </row>
    <row r="47" spans="1:9" s="2" customFormat="1" ht="20.100000000000001" customHeight="1">
      <c r="A47" s="8"/>
      <c r="B47" s="9" t="s">
        <v>44</v>
      </c>
      <c r="C47" s="20" t="s">
        <v>199</v>
      </c>
      <c r="D47" s="10">
        <v>440</v>
      </c>
      <c r="E47" s="10">
        <v>469</v>
      </c>
      <c r="F47" s="11">
        <f t="shared" si="0"/>
        <v>6.5909090909090917E-2</v>
      </c>
      <c r="G47" s="12">
        <v>430</v>
      </c>
      <c r="H47" s="11">
        <f t="shared" si="1"/>
        <v>-8.3155650319829411E-2</v>
      </c>
      <c r="I47" s="1"/>
    </row>
    <row r="48" spans="1:9" s="2" customFormat="1" ht="20.100000000000001" customHeight="1">
      <c r="A48" s="8"/>
      <c r="B48" s="9" t="s">
        <v>45</v>
      </c>
      <c r="C48" s="20" t="s">
        <v>161</v>
      </c>
      <c r="D48" s="10">
        <v>433</v>
      </c>
      <c r="E48" s="10">
        <v>434</v>
      </c>
      <c r="F48" s="11">
        <f t="shared" si="0"/>
        <v>2.3094688221709792E-3</v>
      </c>
      <c r="G48" s="12">
        <v>412</v>
      </c>
      <c r="H48" s="11">
        <f t="shared" si="1"/>
        <v>-5.0691244239631339E-2</v>
      </c>
      <c r="I48" s="1"/>
    </row>
    <row r="49" spans="1:9" s="2" customFormat="1" ht="20.100000000000001" customHeight="1">
      <c r="A49" s="8"/>
      <c r="B49" s="9" t="s">
        <v>46</v>
      </c>
      <c r="C49" s="20" t="s">
        <v>150</v>
      </c>
      <c r="D49" s="10">
        <v>362</v>
      </c>
      <c r="E49" s="10">
        <v>355</v>
      </c>
      <c r="F49" s="11">
        <f t="shared" si="0"/>
        <v>-1.9337016574585641E-2</v>
      </c>
      <c r="G49" s="12">
        <v>375</v>
      </c>
      <c r="H49" s="11">
        <f t="shared" si="1"/>
        <v>5.6338028169014009E-2</v>
      </c>
      <c r="I49" s="1"/>
    </row>
    <row r="50" spans="1:9" s="2" customFormat="1" ht="20.100000000000001" customHeight="1">
      <c r="A50" s="8"/>
      <c r="B50" s="9" t="s">
        <v>47</v>
      </c>
      <c r="C50" s="20" t="s">
        <v>146</v>
      </c>
      <c r="D50" s="10">
        <v>309</v>
      </c>
      <c r="E50" s="10">
        <v>363</v>
      </c>
      <c r="F50" s="11">
        <f t="shared" si="0"/>
        <v>0.17475728155339798</v>
      </c>
      <c r="G50" s="12">
        <v>368</v>
      </c>
      <c r="H50" s="11">
        <f t="shared" si="1"/>
        <v>1.377410468319562E-2</v>
      </c>
      <c r="I50" s="1"/>
    </row>
    <row r="51" spans="1:9" s="2" customFormat="1" ht="20.100000000000001" customHeight="1">
      <c r="A51" s="8"/>
      <c r="B51" s="9" t="s">
        <v>48</v>
      </c>
      <c r="C51" s="20" t="s">
        <v>155</v>
      </c>
      <c r="D51" s="10">
        <v>395</v>
      </c>
      <c r="E51" s="10">
        <v>389</v>
      </c>
      <c r="F51" s="11">
        <f t="shared" si="0"/>
        <v>-1.5189873417721489E-2</v>
      </c>
      <c r="G51" s="12">
        <v>358</v>
      </c>
      <c r="H51" s="11">
        <f t="shared" si="1"/>
        <v>-7.9691516709511578E-2</v>
      </c>
      <c r="I51" s="1"/>
    </row>
    <row r="52" spans="1:9" s="2" customFormat="1" ht="20.100000000000001" customHeight="1">
      <c r="A52" s="8"/>
      <c r="B52" s="9" t="s">
        <v>49</v>
      </c>
      <c r="C52" s="20" t="s">
        <v>154</v>
      </c>
      <c r="D52" s="10">
        <v>354</v>
      </c>
      <c r="E52" s="10">
        <v>380</v>
      </c>
      <c r="F52" s="11">
        <f t="shared" si="0"/>
        <v>7.344632768361592E-2</v>
      </c>
      <c r="G52" s="12">
        <v>344</v>
      </c>
      <c r="H52" s="11">
        <f t="shared" si="1"/>
        <v>-9.4736842105263119E-2</v>
      </c>
      <c r="I52" s="1"/>
    </row>
    <row r="53" spans="1:9" s="2" customFormat="1" ht="20.100000000000001" customHeight="1">
      <c r="A53" s="8"/>
      <c r="B53" s="9" t="s">
        <v>50</v>
      </c>
      <c r="C53" s="20" t="s">
        <v>252</v>
      </c>
      <c r="D53" s="10">
        <v>215</v>
      </c>
      <c r="E53" s="10">
        <v>274</v>
      </c>
      <c r="F53" s="11">
        <f t="shared" si="0"/>
        <v>0.27441860465116275</v>
      </c>
      <c r="G53" s="12">
        <v>327</v>
      </c>
      <c r="H53" s="11">
        <f t="shared" si="1"/>
        <v>0.1934306569343065</v>
      </c>
      <c r="I53" s="1"/>
    </row>
    <row r="54" spans="1:9" s="2" customFormat="1" ht="20.100000000000001" customHeight="1">
      <c r="A54" s="8"/>
      <c r="B54" s="9" t="s">
        <v>51</v>
      </c>
      <c r="C54" s="20" t="s">
        <v>227</v>
      </c>
      <c r="D54" s="10">
        <v>274</v>
      </c>
      <c r="E54" s="10">
        <v>292</v>
      </c>
      <c r="F54" s="11">
        <f t="shared" si="0"/>
        <v>6.5693430656934337E-2</v>
      </c>
      <c r="G54" s="12">
        <v>319</v>
      </c>
      <c r="H54" s="11">
        <f t="shared" si="1"/>
        <v>9.2465753424657571E-2</v>
      </c>
      <c r="I54" s="1"/>
    </row>
    <row r="55" spans="1:9" s="2" customFormat="1" ht="20.100000000000001" customHeight="1">
      <c r="A55" s="8"/>
      <c r="B55" s="9" t="s">
        <v>52</v>
      </c>
      <c r="C55" s="20" t="s">
        <v>198</v>
      </c>
      <c r="D55" s="10">
        <v>327</v>
      </c>
      <c r="E55" s="10">
        <v>311</v>
      </c>
      <c r="F55" s="11">
        <f t="shared" si="0"/>
        <v>-4.8929663608562657E-2</v>
      </c>
      <c r="G55" s="12">
        <v>313</v>
      </c>
      <c r="H55" s="11">
        <f t="shared" si="1"/>
        <v>6.4308681672025081E-3</v>
      </c>
      <c r="I55" s="1"/>
    </row>
    <row r="56" spans="1:9" s="2" customFormat="1" ht="20.100000000000001" customHeight="1">
      <c r="A56" s="8"/>
      <c r="B56" s="9" t="s">
        <v>53</v>
      </c>
      <c r="C56" s="20" t="s">
        <v>177</v>
      </c>
      <c r="D56" s="10">
        <v>322</v>
      </c>
      <c r="E56" s="10">
        <v>332</v>
      </c>
      <c r="F56" s="11">
        <f t="shared" si="0"/>
        <v>3.105590062111796E-2</v>
      </c>
      <c r="G56" s="12">
        <v>302</v>
      </c>
      <c r="H56" s="11">
        <f t="shared" si="1"/>
        <v>-9.0361445783132543E-2</v>
      </c>
      <c r="I56" s="1"/>
    </row>
    <row r="57" spans="1:9" s="2" customFormat="1" ht="20.100000000000001" customHeight="1">
      <c r="A57" s="8"/>
      <c r="B57" s="9" t="s">
        <v>54</v>
      </c>
      <c r="C57" s="20" t="s">
        <v>159</v>
      </c>
      <c r="D57" s="10">
        <v>310</v>
      </c>
      <c r="E57" s="10">
        <v>322</v>
      </c>
      <c r="F57" s="11">
        <f t="shared" si="0"/>
        <v>3.8709677419354938E-2</v>
      </c>
      <c r="G57" s="12">
        <v>292</v>
      </c>
      <c r="H57" s="11">
        <f t="shared" si="1"/>
        <v>-9.3167701863353991E-2</v>
      </c>
      <c r="I57" s="1"/>
    </row>
    <row r="58" spans="1:9" s="2" customFormat="1" ht="20.100000000000001" customHeight="1">
      <c r="A58" s="8"/>
      <c r="B58" s="9" t="s">
        <v>55</v>
      </c>
      <c r="C58" s="20" t="s">
        <v>174</v>
      </c>
      <c r="D58" s="10">
        <v>292</v>
      </c>
      <c r="E58" s="10">
        <v>282</v>
      </c>
      <c r="F58" s="11">
        <f t="shared" si="0"/>
        <v>-3.4246575342465779E-2</v>
      </c>
      <c r="G58" s="12">
        <v>289</v>
      </c>
      <c r="H58" s="11">
        <f t="shared" si="1"/>
        <v>2.4822695035461084E-2</v>
      </c>
      <c r="I58" s="1"/>
    </row>
    <row r="59" spans="1:9" s="2" customFormat="1" ht="20.100000000000001" customHeight="1">
      <c r="A59" s="8"/>
      <c r="B59" s="9" t="s">
        <v>56</v>
      </c>
      <c r="C59" s="20" t="s">
        <v>144</v>
      </c>
      <c r="D59" s="10">
        <v>242</v>
      </c>
      <c r="E59" s="10">
        <v>236</v>
      </c>
      <c r="F59" s="11">
        <f t="shared" si="0"/>
        <v>-2.4793388429752095E-2</v>
      </c>
      <c r="G59" s="12">
        <v>252</v>
      </c>
      <c r="H59" s="11">
        <f t="shared" si="1"/>
        <v>6.7796610169491567E-2</v>
      </c>
      <c r="I59" s="1"/>
    </row>
    <row r="60" spans="1:9" s="2" customFormat="1" ht="20.100000000000001" customHeight="1">
      <c r="A60" s="8"/>
      <c r="B60" s="9" t="s">
        <v>57</v>
      </c>
      <c r="C60" s="20" t="s">
        <v>190</v>
      </c>
      <c r="D60" s="10">
        <v>188</v>
      </c>
      <c r="E60" s="10">
        <v>221</v>
      </c>
      <c r="F60" s="11">
        <f t="shared" si="0"/>
        <v>0.17553191489361697</v>
      </c>
      <c r="G60" s="12">
        <v>242</v>
      </c>
      <c r="H60" s="11">
        <f t="shared" si="1"/>
        <v>9.5022624434389247E-2</v>
      </c>
      <c r="I60" s="1"/>
    </row>
    <row r="61" spans="1:9" s="2" customFormat="1" ht="20.100000000000001" customHeight="1">
      <c r="A61" s="8"/>
      <c r="B61" s="9" t="s">
        <v>58</v>
      </c>
      <c r="C61" s="20" t="s">
        <v>151</v>
      </c>
      <c r="D61" s="10">
        <v>238</v>
      </c>
      <c r="E61" s="10">
        <v>234</v>
      </c>
      <c r="F61" s="11">
        <f t="shared" si="0"/>
        <v>-1.6806722689075682E-2</v>
      </c>
      <c r="G61" s="12">
        <v>241</v>
      </c>
      <c r="H61" s="11">
        <f t="shared" si="1"/>
        <v>2.9914529914529808E-2</v>
      </c>
      <c r="I61" s="1"/>
    </row>
    <row r="62" spans="1:9" s="2" customFormat="1" ht="20.100000000000001" customHeight="1">
      <c r="A62" s="8"/>
      <c r="B62" s="9" t="s">
        <v>59</v>
      </c>
      <c r="C62" s="20" t="s">
        <v>175</v>
      </c>
      <c r="D62" s="10">
        <v>252</v>
      </c>
      <c r="E62" s="10">
        <v>254</v>
      </c>
      <c r="F62" s="11">
        <f t="shared" si="0"/>
        <v>7.9365079365079083E-3</v>
      </c>
      <c r="G62" s="12">
        <v>234</v>
      </c>
      <c r="H62" s="11">
        <f t="shared" si="1"/>
        <v>-7.8740157480314932E-2</v>
      </c>
      <c r="I62" s="1"/>
    </row>
    <row r="63" spans="1:9" s="2" customFormat="1" ht="20.100000000000001" customHeight="1">
      <c r="A63" s="8"/>
      <c r="B63" s="9" t="s">
        <v>201</v>
      </c>
      <c r="C63" s="20" t="s">
        <v>188</v>
      </c>
      <c r="D63" s="10">
        <v>239</v>
      </c>
      <c r="E63" s="10">
        <v>243</v>
      </c>
      <c r="F63" s="11">
        <f t="shared" si="0"/>
        <v>1.6736401673640211E-2</v>
      </c>
      <c r="G63" s="12">
        <v>228</v>
      </c>
      <c r="H63" s="11">
        <f t="shared" si="1"/>
        <v>-6.1728395061728447E-2</v>
      </c>
      <c r="I63" s="1"/>
    </row>
    <row r="64" spans="1:9" s="2" customFormat="1" ht="20.100000000000001" customHeight="1">
      <c r="A64" s="8"/>
      <c r="B64" s="9" t="s">
        <v>202</v>
      </c>
      <c r="C64" s="20" t="s">
        <v>182</v>
      </c>
      <c r="D64" s="10">
        <v>234</v>
      </c>
      <c r="E64" s="10">
        <v>227</v>
      </c>
      <c r="F64" s="11">
        <f t="shared" si="0"/>
        <v>-2.9914529914529919E-2</v>
      </c>
      <c r="G64" s="12">
        <v>226</v>
      </c>
      <c r="H64" s="11">
        <f t="shared" si="1"/>
        <v>-4.405286343612369E-3</v>
      </c>
      <c r="I64" s="1"/>
    </row>
    <row r="65" spans="1:9" s="2" customFormat="1" ht="20.100000000000001" customHeight="1">
      <c r="A65" s="8"/>
      <c r="B65" s="9" t="s">
        <v>203</v>
      </c>
      <c r="C65" s="20" t="s">
        <v>185</v>
      </c>
      <c r="D65" s="10">
        <v>200</v>
      </c>
      <c r="E65" s="10">
        <v>216</v>
      </c>
      <c r="F65" s="11">
        <f t="shared" si="0"/>
        <v>8.0000000000000071E-2</v>
      </c>
      <c r="G65" s="12">
        <v>217</v>
      </c>
      <c r="H65" s="11">
        <f t="shared" si="1"/>
        <v>4.6296296296295392E-3</v>
      </c>
      <c r="I65" s="1"/>
    </row>
    <row r="66" spans="1:9" s="2" customFormat="1" ht="20.100000000000001" customHeight="1">
      <c r="A66" s="8"/>
      <c r="B66" s="9" t="s">
        <v>204</v>
      </c>
      <c r="C66" s="20" t="s">
        <v>189</v>
      </c>
      <c r="D66" s="10">
        <v>232</v>
      </c>
      <c r="E66" s="10">
        <v>202</v>
      </c>
      <c r="F66" s="11">
        <f t="shared" si="0"/>
        <v>-0.12931034482758619</v>
      </c>
      <c r="G66" s="12">
        <v>214</v>
      </c>
      <c r="H66" s="11">
        <f t="shared" si="1"/>
        <v>5.9405940594059459E-2</v>
      </c>
      <c r="I66" s="1"/>
    </row>
    <row r="67" spans="1:9" s="2" customFormat="1" ht="20.100000000000001" customHeight="1">
      <c r="A67" s="8"/>
      <c r="B67" s="9" t="s">
        <v>205</v>
      </c>
      <c r="C67" s="20" t="s">
        <v>224</v>
      </c>
      <c r="D67" s="10">
        <v>211</v>
      </c>
      <c r="E67" s="10">
        <v>201</v>
      </c>
      <c r="F67" s="11">
        <f t="shared" si="0"/>
        <v>-4.7393364928909998E-2</v>
      </c>
      <c r="G67" s="12">
        <v>163</v>
      </c>
      <c r="H67" s="11">
        <f t="shared" si="1"/>
        <v>-0.18905472636815923</v>
      </c>
      <c r="I67" s="1"/>
    </row>
    <row r="68" spans="1:9" s="2" customFormat="1" ht="20.100000000000001" customHeight="1">
      <c r="A68" s="8"/>
      <c r="B68" s="9" t="s">
        <v>206</v>
      </c>
      <c r="C68" s="20" t="s">
        <v>164</v>
      </c>
      <c r="D68" s="10">
        <v>134</v>
      </c>
      <c r="E68" s="10">
        <v>144</v>
      </c>
      <c r="F68" s="11">
        <f t="shared" si="0"/>
        <v>7.4626865671641784E-2</v>
      </c>
      <c r="G68" s="12">
        <v>148</v>
      </c>
      <c r="H68" s="11">
        <f t="shared" si="1"/>
        <v>2.7777777777777679E-2</v>
      </c>
      <c r="I68" s="1"/>
    </row>
    <row r="69" spans="1:9" s="2" customFormat="1" ht="20.100000000000001" customHeight="1">
      <c r="A69" s="8"/>
      <c r="B69" s="9" t="s">
        <v>207</v>
      </c>
      <c r="C69" s="20" t="s">
        <v>229</v>
      </c>
      <c r="D69" s="10">
        <v>114</v>
      </c>
      <c r="E69" s="10">
        <v>128</v>
      </c>
      <c r="F69" s="11">
        <f t="shared" si="0"/>
        <v>0.12280701754385959</v>
      </c>
      <c r="G69" s="12">
        <v>131</v>
      </c>
      <c r="H69" s="11">
        <f t="shared" si="1"/>
        <v>2.34375E-2</v>
      </c>
      <c r="I69" s="1"/>
    </row>
    <row r="70" spans="1:9" s="2" customFormat="1" ht="20.100000000000001" customHeight="1">
      <c r="A70" s="8"/>
      <c r="B70" s="9" t="s">
        <v>208</v>
      </c>
      <c r="C70" s="20" t="s">
        <v>253</v>
      </c>
      <c r="D70" s="10">
        <v>121</v>
      </c>
      <c r="E70" s="10">
        <v>113</v>
      </c>
      <c r="F70" s="11">
        <f t="shared" si="0"/>
        <v>-6.6115702479338845E-2</v>
      </c>
      <c r="G70" s="12">
        <v>104</v>
      </c>
      <c r="H70" s="11">
        <f t="shared" si="1"/>
        <v>-7.9646017699115057E-2</v>
      </c>
      <c r="I70" s="1"/>
    </row>
    <row r="71" spans="1:9" s="2" customFormat="1" ht="20.100000000000001" customHeight="1">
      <c r="A71" s="8"/>
      <c r="B71" s="9" t="s">
        <v>209</v>
      </c>
      <c r="C71" s="20" t="s">
        <v>165</v>
      </c>
      <c r="D71" s="10">
        <v>302</v>
      </c>
      <c r="E71" s="10">
        <v>343</v>
      </c>
      <c r="F71" s="11">
        <f>(E71/D71)-1</f>
        <v>0.13576158940397343</v>
      </c>
      <c r="G71" s="12"/>
      <c r="H71" s="11"/>
      <c r="I71" s="1"/>
    </row>
    <row r="72" spans="1:9" s="2" customFormat="1" ht="20.100000000000001" customHeight="1">
      <c r="A72" s="8"/>
      <c r="B72" s="9" t="s">
        <v>210</v>
      </c>
      <c r="C72" s="20" t="s">
        <v>192</v>
      </c>
      <c r="D72" s="10">
        <v>297</v>
      </c>
      <c r="E72" s="10">
        <v>260</v>
      </c>
      <c r="F72" s="11">
        <f>(E72/D72)-1</f>
        <v>-0.12457912457912457</v>
      </c>
      <c r="G72" s="12"/>
      <c r="H72" s="11"/>
      <c r="I72" s="1"/>
    </row>
    <row r="73" spans="1:9" s="2" customFormat="1" ht="20.100000000000001" customHeight="1">
      <c r="A73" s="8"/>
      <c r="B73" s="9" t="s">
        <v>211</v>
      </c>
      <c r="C73" s="20" t="s">
        <v>194</v>
      </c>
      <c r="D73" s="10">
        <v>598</v>
      </c>
      <c r="E73" s="10"/>
      <c r="F73" s="11"/>
      <c r="G73" s="12"/>
      <c r="H73" s="11"/>
      <c r="I73" s="1"/>
    </row>
    <row r="74" spans="1:9" s="2" customFormat="1" ht="20.100000000000001" customHeight="1">
      <c r="A74" s="8"/>
      <c r="B74" s="9"/>
      <c r="C74" s="19" t="s">
        <v>111</v>
      </c>
      <c r="D74" s="10"/>
      <c r="E74" s="10"/>
      <c r="F74" s="11"/>
      <c r="G74" s="12"/>
      <c r="H74" s="11"/>
      <c r="I74" s="1"/>
    </row>
    <row r="75" spans="1:9" s="2" customFormat="1" ht="20.100000000000001" customHeight="1">
      <c r="A75" s="8"/>
      <c r="B75" s="9" t="s">
        <v>0</v>
      </c>
      <c r="C75" s="20" t="s">
        <v>213</v>
      </c>
      <c r="D75" s="10">
        <v>143</v>
      </c>
      <c r="E75" s="10">
        <v>179</v>
      </c>
      <c r="F75" s="11">
        <f>(E75/D75)-1</f>
        <v>0.25174825174825166</v>
      </c>
      <c r="G75" s="12"/>
      <c r="H75" s="11"/>
      <c r="I75" s="1"/>
    </row>
    <row r="76" spans="1:9" s="2" customFormat="1" ht="8.25" customHeight="1">
      <c r="A76" s="8"/>
      <c r="B76" s="21"/>
      <c r="C76" s="22"/>
      <c r="D76" s="23"/>
      <c r="E76" s="23"/>
      <c r="F76" s="24"/>
      <c r="G76" s="25"/>
      <c r="H76" s="26"/>
      <c r="I76" s="1"/>
    </row>
    <row r="77" spans="1:9" s="2" customFormat="1" ht="20.100000000000001" customHeight="1">
      <c r="A77" s="8"/>
      <c r="B77" s="9"/>
      <c r="C77" s="19" t="s">
        <v>212</v>
      </c>
      <c r="D77" s="12">
        <v>23555</v>
      </c>
      <c r="E77" s="12">
        <v>24013</v>
      </c>
      <c r="F77" s="11">
        <f>(E77/D77)-1</f>
        <v>1.9443854807896344E-2</v>
      </c>
      <c r="G77" s="12">
        <v>23516</v>
      </c>
      <c r="H77" s="11">
        <f>(G77/E77)-1</f>
        <v>-2.0697122392037692E-2</v>
      </c>
      <c r="I77" s="1"/>
    </row>
    <row r="78" spans="1:9" s="2" customFormat="1" ht="15">
      <c r="A78" s="8"/>
      <c r="B78" s="13" t="s">
        <v>112</v>
      </c>
      <c r="C78" s="14"/>
      <c r="D78" s="14"/>
      <c r="E78" s="14"/>
      <c r="F78" s="14"/>
      <c r="G78" s="15"/>
      <c r="H78" s="15"/>
      <c r="I78" s="1"/>
    </row>
    <row r="79" spans="1:9" s="2" customFormat="1" ht="15" customHeight="1">
      <c r="A79" s="1"/>
      <c r="B79" s="18" t="s">
        <v>241</v>
      </c>
      <c r="C79" s="17"/>
      <c r="D79" s="17"/>
      <c r="E79" s="17"/>
      <c r="F79" s="1"/>
      <c r="G79" s="1"/>
      <c r="H79" s="1"/>
      <c r="I79" s="1"/>
    </row>
    <row r="80" spans="1:9" s="2" customFormat="1" ht="15" customHeight="1">
      <c r="A80" s="1"/>
      <c r="B80" s="18" t="s">
        <v>242</v>
      </c>
      <c r="C80" s="17"/>
      <c r="D80" s="17"/>
      <c r="E80" s="17"/>
      <c r="F80" s="1"/>
      <c r="G80" s="1"/>
      <c r="H80" s="1"/>
      <c r="I80" s="1"/>
    </row>
    <row r="81" spans="1:9" s="2" customFormat="1" ht="15" customHeight="1">
      <c r="A81" s="1"/>
      <c r="B81" s="18" t="s">
        <v>250</v>
      </c>
      <c r="C81" s="17"/>
      <c r="D81" s="17"/>
      <c r="E81" s="17"/>
      <c r="F81" s="1"/>
      <c r="G81" s="1"/>
      <c r="H81" s="1"/>
      <c r="I81" s="1"/>
    </row>
    <row r="82" spans="1:9" s="2" customFormat="1">
      <c r="A82" s="16"/>
      <c r="B82" s="16"/>
      <c r="C82" s="16"/>
      <c r="D82" s="16"/>
      <c r="E82" s="16"/>
      <c r="F82" s="16"/>
      <c r="G82" s="16"/>
      <c r="H82" s="16"/>
      <c r="I82" s="16"/>
    </row>
    <row r="83" spans="1:9" s="2" customFormat="1"/>
    <row r="84" spans="1:9" s="2" customFormat="1"/>
    <row r="85" spans="1:9" s="2" customFormat="1"/>
    <row r="86" spans="1:9" s="2" customFormat="1"/>
    <row r="87" spans="1:9" s="2" customFormat="1"/>
    <row r="88" spans="1:9" s="2" customFormat="1"/>
    <row r="89" spans="1:9" s="2" customFormat="1"/>
    <row r="90" spans="1:9" s="2" customFormat="1"/>
    <row r="91" spans="1:9" s="2" customFormat="1"/>
    <row r="92" spans="1:9" s="2" customFormat="1"/>
    <row r="93" spans="1:9" s="2" customFormat="1"/>
    <row r="94" spans="1:9" s="2" customFormat="1"/>
    <row r="95" spans="1:9" s="2" customFormat="1"/>
    <row r="96" spans="1:9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</sheetData>
  <sheetProtection password="CF65" sheet="1" objects="1" scenarios="1" selectLockedCells="1" selectUnlockedCells="1"/>
  <mergeCells count="5">
    <mergeCell ref="B2:H2"/>
    <mergeCell ref="B3:C3"/>
    <mergeCell ref="D3:H3"/>
    <mergeCell ref="B4:C4"/>
    <mergeCell ref="B5:H5"/>
  </mergeCells>
  <conditionalFormatting sqref="F6:F77 H6:H77">
    <cfRule type="cellIs" dxfId="107" priority="70" stopIfTrue="1" operator="lessThan">
      <formula>-0.01</formula>
    </cfRule>
    <cfRule type="cellIs" dxfId="106" priority="71" stopIfTrue="1" operator="greaterThan">
      <formula>0</formula>
    </cfRule>
    <cfRule type="cellIs" dxfId="105" priority="72" stopIfTrue="1" operator="greaterThan">
      <formula>0</formula>
    </cfRule>
  </conditionalFormatting>
  <conditionalFormatting sqref="F6:F77 H6:H77">
    <cfRule type="cellIs" dxfId="104" priority="69" stopIfTrue="1" operator="lessThan">
      <formula>-0.0001</formula>
    </cfRule>
  </conditionalFormatting>
  <conditionalFormatting sqref="F6:F72">
    <cfRule type="cellIs" dxfId="103" priority="66" stopIfTrue="1" operator="lessThan">
      <formula>-0.01</formula>
    </cfRule>
    <cfRule type="cellIs" dxfId="102" priority="67" stopIfTrue="1" operator="greaterThan">
      <formula>0</formula>
    </cfRule>
    <cfRule type="cellIs" dxfId="101" priority="68" stopIfTrue="1" operator="greaterThan">
      <formula>0</formula>
    </cfRule>
  </conditionalFormatting>
  <conditionalFormatting sqref="F6:F72">
    <cfRule type="cellIs" dxfId="100" priority="65" stopIfTrue="1" operator="lessThan">
      <formula>-0.0001</formula>
    </cfRule>
  </conditionalFormatting>
  <conditionalFormatting sqref="F6:F72">
    <cfRule type="cellIs" dxfId="99" priority="62" stopIfTrue="1" operator="lessThan">
      <formula>-0.01</formula>
    </cfRule>
    <cfRule type="cellIs" dxfId="98" priority="63" stopIfTrue="1" operator="greaterThan">
      <formula>0</formula>
    </cfRule>
    <cfRule type="cellIs" dxfId="97" priority="64" stopIfTrue="1" operator="greaterThan">
      <formula>0</formula>
    </cfRule>
  </conditionalFormatting>
  <conditionalFormatting sqref="F6:F72">
    <cfRule type="cellIs" dxfId="96" priority="61" stopIfTrue="1" operator="lessThan">
      <formula>-0.0001</formula>
    </cfRule>
  </conditionalFormatting>
  <conditionalFormatting sqref="F6:F72">
    <cfRule type="cellIs" dxfId="95" priority="58" stopIfTrue="1" operator="lessThan">
      <formula>-0.01</formula>
    </cfRule>
    <cfRule type="cellIs" dxfId="94" priority="59" stopIfTrue="1" operator="greaterThan">
      <formula>0</formula>
    </cfRule>
    <cfRule type="cellIs" dxfId="93" priority="60" stopIfTrue="1" operator="greaterThan">
      <formula>0</formula>
    </cfRule>
  </conditionalFormatting>
  <conditionalFormatting sqref="F6:F72">
    <cfRule type="cellIs" dxfId="92" priority="57" stopIfTrue="1" operator="lessThan">
      <formula>-0.0001</formula>
    </cfRule>
  </conditionalFormatting>
  <conditionalFormatting sqref="F75">
    <cfRule type="cellIs" dxfId="91" priority="54" stopIfTrue="1" operator="lessThan">
      <formula>-0.01</formula>
    </cfRule>
    <cfRule type="cellIs" dxfId="90" priority="55" stopIfTrue="1" operator="greaterThan">
      <formula>0</formula>
    </cfRule>
    <cfRule type="cellIs" dxfId="89" priority="56" stopIfTrue="1" operator="greaterThan">
      <formula>0</formula>
    </cfRule>
  </conditionalFormatting>
  <conditionalFormatting sqref="F75">
    <cfRule type="cellIs" dxfId="88" priority="53" stopIfTrue="1" operator="lessThan">
      <formula>-0.0001</formula>
    </cfRule>
  </conditionalFormatting>
  <conditionalFormatting sqref="F75">
    <cfRule type="cellIs" dxfId="87" priority="50" stopIfTrue="1" operator="lessThan">
      <formula>-0.01</formula>
    </cfRule>
    <cfRule type="cellIs" dxfId="86" priority="51" stopIfTrue="1" operator="greaterThan">
      <formula>0</formula>
    </cfRule>
    <cfRule type="cellIs" dxfId="85" priority="52" stopIfTrue="1" operator="greaterThan">
      <formula>0</formula>
    </cfRule>
  </conditionalFormatting>
  <conditionalFormatting sqref="F75">
    <cfRule type="cellIs" dxfId="84" priority="49" stopIfTrue="1" operator="lessThan">
      <formula>-0.0001</formula>
    </cfRule>
  </conditionalFormatting>
  <conditionalFormatting sqref="F75">
    <cfRule type="cellIs" dxfId="83" priority="46" stopIfTrue="1" operator="lessThan">
      <formula>-0.01</formula>
    </cfRule>
    <cfRule type="cellIs" dxfId="82" priority="47" stopIfTrue="1" operator="greaterThan">
      <formula>0</formula>
    </cfRule>
    <cfRule type="cellIs" dxfId="81" priority="48" stopIfTrue="1" operator="greaterThan">
      <formula>0</formula>
    </cfRule>
  </conditionalFormatting>
  <conditionalFormatting sqref="F75">
    <cfRule type="cellIs" dxfId="80" priority="45" stopIfTrue="1" operator="lessThan">
      <formula>-0.0001</formula>
    </cfRule>
  </conditionalFormatting>
  <conditionalFormatting sqref="F77">
    <cfRule type="cellIs" dxfId="79" priority="42" stopIfTrue="1" operator="lessThan">
      <formula>-0.01</formula>
    </cfRule>
    <cfRule type="cellIs" dxfId="78" priority="43" stopIfTrue="1" operator="greaterThan">
      <formula>0</formula>
    </cfRule>
    <cfRule type="cellIs" dxfId="77" priority="44" stopIfTrue="1" operator="greaterThan">
      <formula>0</formula>
    </cfRule>
  </conditionalFormatting>
  <conditionalFormatting sqref="F77">
    <cfRule type="cellIs" dxfId="76" priority="41" stopIfTrue="1" operator="lessThan">
      <formula>-0.0001</formula>
    </cfRule>
  </conditionalFormatting>
  <conditionalFormatting sqref="F77">
    <cfRule type="cellIs" dxfId="75" priority="38" stopIfTrue="1" operator="lessThan">
      <formula>-0.01</formula>
    </cfRule>
    <cfRule type="cellIs" dxfId="74" priority="39" stopIfTrue="1" operator="greaterThan">
      <formula>0</formula>
    </cfRule>
    <cfRule type="cellIs" dxfId="73" priority="40" stopIfTrue="1" operator="greaterThan">
      <formula>0</formula>
    </cfRule>
  </conditionalFormatting>
  <conditionalFormatting sqref="F77">
    <cfRule type="cellIs" dxfId="72" priority="37" stopIfTrue="1" operator="lessThan">
      <formula>-0.0001</formula>
    </cfRule>
  </conditionalFormatting>
  <conditionalFormatting sqref="F77">
    <cfRule type="cellIs" dxfId="71" priority="34" stopIfTrue="1" operator="lessThan">
      <formula>-0.01</formula>
    </cfRule>
    <cfRule type="cellIs" dxfId="70" priority="35" stopIfTrue="1" operator="greaterThan">
      <formula>0</formula>
    </cfRule>
    <cfRule type="cellIs" dxfId="69" priority="36" stopIfTrue="1" operator="greaterThan">
      <formula>0</formula>
    </cfRule>
  </conditionalFormatting>
  <conditionalFormatting sqref="F77">
    <cfRule type="cellIs" dxfId="68" priority="33" stopIfTrue="1" operator="lessThan">
      <formula>-0.0001</formula>
    </cfRule>
  </conditionalFormatting>
  <conditionalFormatting sqref="H6:H70">
    <cfRule type="cellIs" dxfId="67" priority="30" stopIfTrue="1" operator="lessThan">
      <formula>-0.01</formula>
    </cfRule>
    <cfRule type="cellIs" dxfId="66" priority="31" stopIfTrue="1" operator="greaterThan">
      <formula>0</formula>
    </cfRule>
    <cfRule type="cellIs" dxfId="65" priority="32" stopIfTrue="1" operator="greaterThan">
      <formula>0</formula>
    </cfRule>
  </conditionalFormatting>
  <conditionalFormatting sqref="H6:H70">
    <cfRule type="cellIs" dxfId="64" priority="29" stopIfTrue="1" operator="lessThan">
      <formula>-0.0001</formula>
    </cfRule>
  </conditionalFormatting>
  <conditionalFormatting sqref="H6:H70">
    <cfRule type="cellIs" dxfId="63" priority="26" stopIfTrue="1" operator="lessThan">
      <formula>-0.01</formula>
    </cfRule>
    <cfRule type="cellIs" dxfId="62" priority="27" stopIfTrue="1" operator="greaterThan">
      <formula>0</formula>
    </cfRule>
    <cfRule type="cellIs" dxfId="61" priority="28" stopIfTrue="1" operator="greaterThan">
      <formula>0</formula>
    </cfRule>
  </conditionalFormatting>
  <conditionalFormatting sqref="H6:H70">
    <cfRule type="cellIs" dxfId="60" priority="25" stopIfTrue="1" operator="lessThan">
      <formula>-0.0001</formula>
    </cfRule>
  </conditionalFormatting>
  <conditionalFormatting sqref="H6:H70">
    <cfRule type="cellIs" dxfId="59" priority="24" stopIfTrue="1" operator="lessThan">
      <formula>0</formula>
    </cfRule>
  </conditionalFormatting>
  <conditionalFormatting sqref="H6:H70">
    <cfRule type="cellIs" dxfId="58" priority="23" stopIfTrue="1" operator="greaterThan">
      <formula>0.001</formula>
    </cfRule>
  </conditionalFormatting>
  <conditionalFormatting sqref="H6:H70">
    <cfRule type="cellIs" dxfId="57" priority="21" stopIfTrue="1" operator="greaterThan">
      <formula>0.001</formula>
    </cfRule>
    <cfRule type="cellIs" dxfId="56" priority="22" stopIfTrue="1" operator="lessThan">
      <formula>0</formula>
    </cfRule>
  </conditionalFormatting>
  <conditionalFormatting sqref="H6:H70">
    <cfRule type="cellIs" dxfId="55" priority="18" stopIfTrue="1" operator="lessThan">
      <formula>-0.01</formula>
    </cfRule>
    <cfRule type="cellIs" dxfId="54" priority="19" stopIfTrue="1" operator="greaterThan">
      <formula>0</formula>
    </cfRule>
    <cfRule type="cellIs" dxfId="53" priority="20" stopIfTrue="1" operator="greaterThan">
      <formula>0</formula>
    </cfRule>
  </conditionalFormatting>
  <conditionalFormatting sqref="H6:H70">
    <cfRule type="cellIs" dxfId="52" priority="17" stopIfTrue="1" operator="lessThan">
      <formula>-0.0001</formula>
    </cfRule>
  </conditionalFormatting>
  <conditionalFormatting sqref="H75 H77">
    <cfRule type="cellIs" dxfId="51" priority="14" stopIfTrue="1" operator="lessThan">
      <formula>-0.01</formula>
    </cfRule>
    <cfRule type="cellIs" dxfId="50" priority="15" stopIfTrue="1" operator="greaterThan">
      <formula>0</formula>
    </cfRule>
    <cfRule type="cellIs" dxfId="49" priority="16" stopIfTrue="1" operator="greaterThan">
      <formula>0</formula>
    </cfRule>
  </conditionalFormatting>
  <conditionalFormatting sqref="H75 H77">
    <cfRule type="cellIs" dxfId="48" priority="13" stopIfTrue="1" operator="lessThan">
      <formula>-0.0001</formula>
    </cfRule>
  </conditionalFormatting>
  <conditionalFormatting sqref="H75 H77">
    <cfRule type="cellIs" dxfId="47" priority="10" stopIfTrue="1" operator="lessThan">
      <formula>-0.01</formula>
    </cfRule>
    <cfRule type="cellIs" dxfId="46" priority="11" stopIfTrue="1" operator="greaterThan">
      <formula>0</formula>
    </cfRule>
    <cfRule type="cellIs" dxfId="45" priority="12" stopIfTrue="1" operator="greaterThan">
      <formula>0</formula>
    </cfRule>
  </conditionalFormatting>
  <conditionalFormatting sqref="H75 H77">
    <cfRule type="cellIs" dxfId="44" priority="9" stopIfTrue="1" operator="lessThan">
      <formula>-0.0001</formula>
    </cfRule>
  </conditionalFormatting>
  <conditionalFormatting sqref="H75 H77">
    <cfRule type="cellIs" dxfId="43" priority="8" stopIfTrue="1" operator="lessThan">
      <formula>0</formula>
    </cfRule>
  </conditionalFormatting>
  <conditionalFormatting sqref="H75 H77">
    <cfRule type="cellIs" dxfId="42" priority="7" stopIfTrue="1" operator="greaterThan">
      <formula>0.001</formula>
    </cfRule>
  </conditionalFormatting>
  <conditionalFormatting sqref="H75 H77">
    <cfRule type="cellIs" dxfId="41" priority="5" stopIfTrue="1" operator="greaterThan">
      <formula>0.001</formula>
    </cfRule>
    <cfRule type="cellIs" dxfId="40" priority="6" stopIfTrue="1" operator="lessThan">
      <formula>0</formula>
    </cfRule>
  </conditionalFormatting>
  <conditionalFormatting sqref="H75 H77">
    <cfRule type="cellIs" dxfId="39" priority="2" stopIfTrue="1" operator="lessThan">
      <formula>-0.01</formula>
    </cfRule>
    <cfRule type="cellIs" dxfId="38" priority="3" stopIfTrue="1" operator="greaterThan">
      <formula>0</formula>
    </cfRule>
    <cfRule type="cellIs" dxfId="37" priority="4" stopIfTrue="1" operator="greaterThan">
      <formula>0</formula>
    </cfRule>
  </conditionalFormatting>
  <conditionalFormatting sqref="H75 H77">
    <cfRule type="cellIs" dxfId="36" priority="1" stopIfTrue="1" operator="lessThan">
      <formula>-0.0001</formula>
    </cfRule>
  </conditionalFormatting>
  <pageMargins left="0.75" right="0.75" top="0.17" bottom="0.17" header="0.5" footer="0.5"/>
  <pageSetup paperSize="9" scale="35" orientation="portrait" r:id="rId1"/>
  <headerFooter alignWithMargins="0"/>
  <ignoredErrors>
    <ignoredError sqref="B6:B7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Quotidiani</vt:lpstr>
      <vt:lpstr>Settimanali</vt:lpstr>
      <vt:lpstr>Mensili</vt:lpstr>
    </vt:vector>
  </TitlesOfParts>
  <Company>MediItalia Spa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roseano</dc:creator>
  <cp:lastModifiedBy>roseano</cp:lastModifiedBy>
  <cp:lastPrinted>2012-02-09T14:11:51Z</cp:lastPrinted>
  <dcterms:created xsi:type="dcterms:W3CDTF">2009-05-08T06:11:31Z</dcterms:created>
  <dcterms:modified xsi:type="dcterms:W3CDTF">2012-09-18T16:06:02Z</dcterms:modified>
</cp:coreProperties>
</file>